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ece aqui" sheetId="1" state="visible" r:id="rId3"/>
    <sheet name="Ajustes" sheetId="2" state="visible" r:id="rId4"/>
    <sheet name="Alunos" sheetId="3" state="visible" r:id="rId5"/>
    <sheet name="1º bimestre" sheetId="4" state="visible" r:id="rId6"/>
    <sheet name="2º bimestre" sheetId="5" state="visible" r:id="rId7"/>
    <sheet name="3º bimestre" sheetId="6" state="visible" r:id="rId8"/>
    <sheet name="4º bimestre" sheetId="7" state="visible" r:id="rId9"/>
    <sheet name="Ano" sheetId="8" state="visible" r:id="rId10"/>
  </sheets>
  <definedNames>
    <definedName function="false" hidden="false" localSheetId="3" name="_xlnm.Print_Area" vbProcedure="false">'1º bimestre'!$A$1:$K$45</definedName>
    <definedName function="false" hidden="false" localSheetId="4" name="_xlnm.Print_Area" vbProcedure="false">'2º bimestre'!$A$1:$K$45</definedName>
    <definedName function="false" hidden="false" localSheetId="5" name="_xlnm.Print_Area" vbProcedure="false">'3º bimestre'!$A$1:$K$45</definedName>
    <definedName function="false" hidden="false" localSheetId="6" name="_xlnm.Print_Area" vbProcedure="false">'4º bimestre'!$A$1:$K$45</definedName>
    <definedName function="false" hidden="false" localSheetId="1" name="_xlnm.Print_Area" vbProcedure="false">Ajustes!$A$1:$C$11</definedName>
    <definedName function="false" hidden="false" localSheetId="2" name="_xlnm.Print_Area" vbProcedure="false">Alunos!$A$1:$B$44</definedName>
    <definedName function="false" hidden="false" localSheetId="7" name="_xlnm.Print_Area" vbProcedure="false">Ano!$A$1:$J$44</definedName>
    <definedName function="false" hidden="false" localSheetId="0" name="_xlnm.Print_Area" vbProcedure="false">'Comece aqui'!$A$1:$B$21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<sst xmlns="http://schemas.openxmlformats.org/spreadsheetml/2006/main" count="113" uniqueCount="59">
  <si>
    <t xml:space="preserve">AprenderConecta</t>
  </si>
  <si>
    <t xml:space="preserve">Notas e frequência da turma</t>
  </si>
  <si>
    <t xml:space="preserve">Um presente para você, que acabou de publicar seu primeiro material.</t>
  </si>
  <si>
    <t xml:space="preserve">O QUE ISTO É — E O QUE NÃO É</t>
  </si>
  <si>
    <t xml:space="preserve">É o seu caderno de trabalho: onde você lança nota e falta no dia a dia e vê a turma inteira de uma vez. NÃO substitui o sistema da sua escola — o registro oficial continua sendo lá. Isto é para você não perder o fio antes de transcrever.</t>
  </si>
  <si>
    <t xml:space="preserve">COMO USAR</t>
  </si>
  <si>
    <t xml:space="preserve">1.  Na aba Alunos, escreva os nomes da turma. Eles aparecem sozinhos nas outras abas.</t>
  </si>
  <si>
    <t xml:space="preserve">2.  Em cada bimestre, dê nome às avaliações (Prova, Trabalho…) e lance as notas.</t>
  </si>
  <si>
    <t xml:space="preserve">3.  Escreva quantas aulas você deu no bimestre e quantas faltas cada aluno teve.</t>
  </si>
  <si>
    <t xml:space="preserve">4.  A aba Ano fecha tudo sozinha.</t>
  </si>
  <si>
    <t xml:space="preserve">AS DUAS REGRAS QUE A PLANILHA USA</t>
  </si>
  <si>
    <t xml:space="preserve">Frequência mínima de 75%  —  isto é lei federal, igual no Brasil inteiro: LDB (Lei 9.394/96), art. 24, inciso VI. Está fixo na planilha.</t>
  </si>
  <si>
    <t xml:space="preserve">Média para aprovação  —  isto muda de rede para rede, e de escola para escola. Você define na aba Ajustes. Deixei 6,0 porque é o mais comum, mas confira o regimento da sua escola.</t>
  </si>
  <si>
    <t xml:space="preserve">As células amarelas são as suas. O resto são contas.</t>
  </si>
  <si>
    <t xml:space="preserve">Feito por Juliana Camargo  ·  aprenderconecta.com.br</t>
  </si>
  <si>
    <t xml:space="preserve">Ajustes</t>
  </si>
  <si>
    <t xml:space="preserve">O que muda de escola para escola.</t>
  </si>
  <si>
    <t xml:space="preserve">Turma</t>
  </si>
  <si>
    <t xml:space="preserve">5º ano A</t>
  </si>
  <si>
    <t xml:space="preserve">Escola</t>
  </si>
  <si>
    <t xml:space="preserve">Escola Municipal ...</t>
  </si>
  <si>
    <t xml:space="preserve">Ano letivo</t>
  </si>
  <si>
    <t xml:space="preserve">Média mínima para aprovação</t>
  </si>
  <si>
    <t xml:space="preserve">Confira no regimento da sua escola — não é igual em todo lugar.</t>
  </si>
  <si>
    <t xml:space="preserve">Frequência mínima</t>
  </si>
  <si>
    <t xml:space="preserve">Lei federal, igual no Brasil inteiro: LDB (Lei 9.394/96), art. 24, VI — "exigida a frequência mínima de setenta e cinco por cento do total de horas letivas para aprovação". Não mexa, salvo orientação da sua rede.</t>
  </si>
  <si>
    <t xml:space="preserve">Alunos da turma</t>
  </si>
  <si>
    <t xml:space="preserve">Escreva os nomes aqui. Eles aparecem sozinhos em todas as outras abas.</t>
  </si>
  <si>
    <t xml:space="preserve">Nº</t>
  </si>
  <si>
    <t xml:space="preserve">Nome do aluno</t>
  </si>
  <si>
    <t xml:space="preserve">Ana Beatriz Souza</t>
  </si>
  <si>
    <t xml:space="preserve">← exemplo: troque pelo nome do seu primeiro aluno</t>
  </si>
  <si>
    <t xml:space="preserve">1º bimestre</t>
  </si>
  <si>
    <t xml:space="preserve">Dê nome às avaliações na linha amarela, e lance as notas de 0 a 10.</t>
  </si>
  <si>
    <t xml:space="preserve">Aulas dadas no bimestre:</t>
  </si>
  <si>
    <t xml:space="preserve">← escreva quando o bimestre começar</t>
  </si>
  <si>
    <t xml:space="preserve">Prova 1</t>
  </si>
  <si>
    <t xml:space="preserve">Trabalho</t>
  </si>
  <si>
    <t xml:space="preserve">Prova 2</t>
  </si>
  <si>
    <t xml:space="preserve">Participação</t>
  </si>
  <si>
    <t xml:space="preserve">Nome</t>
  </si>
  <si>
    <t xml:space="preserve">notas ↓</t>
  </si>
  <si>
    <t xml:space="preserve">Média</t>
  </si>
  <si>
    <t xml:space="preserve">Faltas</t>
  </si>
  <si>
    <t xml:space="preserve">Presença</t>
  </si>
  <si>
    <t xml:space="preserve">Situação</t>
  </si>
  <si>
    <t xml:space="preserve">Média = a média simples das notas que você lançou. Se a sua escola usa peso ou recuperação, o número oficial é o da escola.</t>
  </si>
  <si>
    <t xml:space="preserve">Presença = 1 − faltas ÷ aulas dadas. Abaixo de 75% a planilha avisa, porque 75% é exigência da LDB (Lei 9.394/96, art. 24, VI).</t>
  </si>
  <si>
    <t xml:space="preserve">2º bimestre</t>
  </si>
  <si>
    <t xml:space="preserve">3º bimestre</t>
  </si>
  <si>
    <t xml:space="preserve">4º bimestre</t>
  </si>
  <si>
    <t xml:space="preserve">Fechamento do ano</t>
  </si>
  <si>
    <t xml:space="preserve">Esta aba se preenche sozinha. Você não escreve nada aqui.</t>
  </si>
  <si>
    <t xml:space="preserve">1º bim</t>
  </si>
  <si>
    <t xml:space="preserve">2º bim</t>
  </si>
  <si>
    <t xml:space="preserve">3º bim</t>
  </si>
  <si>
    <t xml:space="preserve">4º bim</t>
  </si>
  <si>
    <t xml:space="preserve">Média do ano</t>
  </si>
  <si>
    <t xml:space="preserve">Este quadro é o seu. O resultado oficial é o que a sua escola registra no sistema dela, pelas regras do regimento.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</si>
</sst>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0%"/>
    <numFmt numFmtId="168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08A24"/>
      <name val="Arial"/>
      <family val="0"/>
      <charset val="1"/>
    </font>
    <font>
      <b val="true"/>
      <sz val="20"/>
      <color rgb="FF0B2545"/>
      <name val="Arial"/>
      <family val="0"/>
      <charset val="1"/>
    </font>
    <font>
      <sz val="11"/>
      <color rgb="FF7A879C"/>
      <name val="Arial"/>
      <family val="0"/>
      <charset val="1"/>
    </font>
    <font>
      <b val="true"/>
      <sz val="12"/>
      <color rgb="FF1D53A3"/>
      <name val="Arial"/>
      <family val="0"/>
      <charset val="1"/>
    </font>
    <font>
      <sz val="11"/>
      <color rgb="FF41506B"/>
      <name val="Arial"/>
      <family val="0"/>
      <charset val="1"/>
    </font>
    <font>
      <sz val="10"/>
      <color rgb="FF7A879C"/>
      <name val="Arial"/>
      <family val="0"/>
      <charset val="1"/>
    </font>
    <font>
      <b val="true"/>
      <sz val="16"/>
      <color rgb="FF0B2545"/>
      <name val="Arial"/>
      <family val="0"/>
      <charset val="1"/>
    </font>
    <font>
      <b val="true"/>
      <sz val="11"/>
      <color rgb="FF0B2545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9FB4D4"/>
      <name val="Arial"/>
      <family val="0"/>
      <charset val="1"/>
    </font>
    <font>
      <sz val="11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E6"/>
        <bgColor rgb="FFF4F6FA"/>
      </patternFill>
    </fill>
    <fill>
      <patternFill patternType="solid">
        <fgColor rgb="FF0B2545"/>
        <bgColor rgb="FF333333"/>
      </patternFill>
    </fill>
    <fill>
      <patternFill patternType="solid">
        <fgColor rgb="FFF4F6FA"/>
        <bgColor rgb="FFFFF9E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4EAF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3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991B1B"/>
      </font>
      <fill>
        <patternFill>
          <bgColor rgb="FFFFE4E4"/>
        </patternFill>
      </fill>
    </dxf>
    <dxf>
      <font>
        <name val="Arial"/>
        <charset val="1"/>
        <family val="0"/>
        <color rgb="FF166534"/>
      </font>
      <fill>
        <patternFill>
          <bgColor rgb="FFE6F6E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66534"/>
      <rgbColor rgb="FF9FB4D4"/>
      <rgbColor rgb="FF7A879C"/>
      <rgbColor rgb="FF9999FF"/>
      <rgbColor rgb="FF993366"/>
      <rgbColor rgb="FFFFF9E6"/>
      <rgbColor rgb="FFE6F6EA"/>
      <rgbColor rgb="FF660066"/>
      <rgbColor rgb="FFFF8080"/>
      <rgbColor rgb="FF1D53A3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AF3"/>
      <rgbColor rgb="FFF4F6FA"/>
      <rgbColor rgb="FFFFFF99"/>
      <rgbColor rgb="FF99CCFF"/>
      <rgbColor rgb="FFFF99CC"/>
      <rgbColor rgb="FFCC99FF"/>
      <rgbColor rgb="FFFFE4E4"/>
      <rgbColor rgb="FF3366FF"/>
      <rgbColor rgb="FF33CCCC"/>
      <rgbColor rgb="FF99CC00"/>
      <rgbColor rgb="FFFFCC00"/>
      <rgbColor rgb="FFF08A24"/>
      <rgbColor rgb="FFFF6600"/>
      <rgbColor rgb="FF666699"/>
      <rgbColor rgb="FF969696"/>
      <rgbColor rgb="FF0B2545"/>
      <rgbColor rgb="FF339966"/>
      <rgbColor rgb="FF003300"/>
      <rgbColor rgb="FF333300"/>
      <rgbColor rgb="FF991B1B"/>
      <rgbColor rgb="FF993366"/>
      <rgbColor rgb="FF41506B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5"/>
  </cols>
  <sheetData>
    <row r="2" customFormat="false" ht="16.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</row>
    <row r="7" customFormat="false" ht="48" hidden="false" customHeight="true" outlineLevel="0" collapsed="false">
      <c r="B7" s="5" t="s">
        <v>4</v>
      </c>
    </row>
    <row r="9" customFormat="false" ht="15" hidden="false" customHeight="false" outlineLevel="0" collapsed="false">
      <c r="B9" s="4" t="s">
        <v>5</v>
      </c>
    </row>
    <row r="10" customFormat="false" ht="15" hidden="false" customHeight="false" outlineLevel="0" collapsed="false">
      <c r="B10" s="5" t="s">
        <v>6</v>
      </c>
    </row>
    <row r="11" customFormat="false" ht="15" hidden="false" customHeight="false" outlineLevel="0" collapsed="false">
      <c r="B11" s="5" t="s">
        <v>7</v>
      </c>
    </row>
    <row r="12" customFormat="false" ht="15" hidden="false" customHeight="false" outlineLevel="0" collapsed="false">
      <c r="B12" s="5" t="s">
        <v>8</v>
      </c>
    </row>
    <row r="13" customFormat="false" ht="15" hidden="false" customHeight="false" outlineLevel="0" collapsed="false">
      <c r="B13" s="5" t="s">
        <v>9</v>
      </c>
    </row>
    <row r="15" customFormat="false" ht="15" hidden="false" customHeight="false" outlineLevel="0" collapsed="false">
      <c r="B15" s="4" t="s">
        <v>10</v>
      </c>
    </row>
    <row r="16" customFormat="false" ht="31.5" hidden="false" customHeight="true" outlineLevel="0" collapsed="false">
      <c r="B16" s="5" t="s">
        <v>11</v>
      </c>
    </row>
    <row r="17" customFormat="false" ht="48" hidden="false" customHeight="true" outlineLevel="0" collapsed="false">
      <c r="B17" s="5" t="s">
        <v>12</v>
      </c>
    </row>
    <row r="19" customFormat="false" ht="15" hidden="false" customHeight="false" outlineLevel="0" collapsed="false">
      <c r="B19" s="3" t="s">
        <v>13</v>
      </c>
    </row>
    <row r="21" customFormat="false" ht="15" hidden="false" customHeight="false" outlineLevel="0" collapsed="false">
      <c r="B21" s="6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2"/>
    <col collapsed="false" customWidth="true" hidden="false" outlineLevel="0" max="3" min="3" style="0" width="66"/>
  </cols>
  <sheetData>
    <row r="1" customFormat="false" ht="19.7" hidden="false" customHeight="false" outlineLevel="0" collapsed="false">
      <c r="A1" s="7" t="s">
        <v>15</v>
      </c>
    </row>
    <row r="2" customFormat="false" ht="15" hidden="false" customHeight="false" outlineLevel="0" collapsed="false">
      <c r="A2" s="8" t="s">
        <v>16</v>
      </c>
    </row>
    <row r="4" customFormat="false" ht="15" hidden="false" customHeight="false" outlineLevel="0" collapsed="false">
      <c r="A4" s="9" t="s">
        <v>17</v>
      </c>
      <c r="B4" s="10" t="s">
        <v>18</v>
      </c>
    </row>
    <row r="5" customFormat="false" ht="15" hidden="false" customHeight="false" outlineLevel="0" collapsed="false">
      <c r="A5" s="9" t="s">
        <v>19</v>
      </c>
      <c r="B5" s="10" t="s">
        <v>20</v>
      </c>
    </row>
    <row r="6" customFormat="false" ht="15" hidden="false" customHeight="false" outlineLevel="0" collapsed="false">
      <c r="A6" s="9" t="s">
        <v>21</v>
      </c>
      <c r="B6" s="11" t="n">
        <v>2026</v>
      </c>
    </row>
    <row r="8" customFormat="false" ht="15" hidden="false" customHeight="false" outlineLevel="0" collapsed="false">
      <c r="A8" s="9" t="s">
        <v>22</v>
      </c>
      <c r="B8" s="12" t="n">
        <v>6</v>
      </c>
      <c r="C8" s="8" t="s">
        <v>23</v>
      </c>
    </row>
    <row r="10" customFormat="false" ht="45.75" hidden="false" customHeight="true" outlineLevel="0" collapsed="false">
      <c r="A10" s="9" t="s">
        <v>24</v>
      </c>
      <c r="B10" s="13" t="n">
        <v>0.75</v>
      </c>
      <c r="C10" s="6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6"/>
    <col collapsed="false" customWidth="true" hidden="false" outlineLevel="0" max="3" min="3" style="0" width="40"/>
  </cols>
  <sheetData>
    <row r="1" customFormat="false" ht="19.7" hidden="false" customHeight="false" outlineLevel="0" collapsed="false">
      <c r="A1" s="7" t="s">
        <v>26</v>
      </c>
    </row>
    <row r="2" customFormat="false" ht="15" hidden="false" customHeight="false" outlineLevel="0" collapsed="false">
      <c r="A2" s="8" t="s">
        <v>27</v>
      </c>
    </row>
    <row r="4" customFormat="false" ht="24" hidden="false" customHeight="true" outlineLevel="0" collapsed="false">
      <c r="A4" s="14" t="s">
        <v>28</v>
      </c>
      <c r="B4" s="14" t="s">
        <v>29</v>
      </c>
    </row>
    <row r="5" customFormat="false" ht="15" hidden="false" customHeight="false" outlineLevel="0" collapsed="false">
      <c r="A5" s="15" t="n">
        <v>1</v>
      </c>
      <c r="B5" s="16" t="s">
        <v>30</v>
      </c>
      <c r="C5" s="8" t="s">
        <v>31</v>
      </c>
    </row>
    <row r="6" customFormat="false" ht="15" hidden="false" customHeight="false" outlineLevel="0" collapsed="false">
      <c r="A6" s="15" t="n">
        <v>2</v>
      </c>
      <c r="B6" s="16"/>
    </row>
    <row r="7" customFormat="false" ht="15" hidden="false" customHeight="false" outlineLevel="0" collapsed="false">
      <c r="A7" s="15" t="n">
        <v>3</v>
      </c>
      <c r="B7" s="16"/>
    </row>
    <row r="8" customFormat="false" ht="15" hidden="false" customHeight="false" outlineLevel="0" collapsed="false">
      <c r="A8" s="15" t="n">
        <v>4</v>
      </c>
      <c r="B8" s="16"/>
    </row>
    <row r="9" customFormat="false" ht="15" hidden="false" customHeight="false" outlineLevel="0" collapsed="false">
      <c r="A9" s="15" t="n">
        <v>5</v>
      </c>
      <c r="B9" s="16"/>
    </row>
    <row r="10" customFormat="false" ht="15" hidden="false" customHeight="false" outlineLevel="0" collapsed="false">
      <c r="A10" s="15" t="n">
        <v>6</v>
      </c>
      <c r="B10" s="16"/>
    </row>
    <row r="11" customFormat="false" ht="15" hidden="false" customHeight="false" outlineLevel="0" collapsed="false">
      <c r="A11" s="15" t="n">
        <v>7</v>
      </c>
      <c r="B11" s="16"/>
    </row>
    <row r="12" customFormat="false" ht="15" hidden="false" customHeight="false" outlineLevel="0" collapsed="false">
      <c r="A12" s="15" t="n">
        <v>8</v>
      </c>
      <c r="B12" s="16"/>
    </row>
    <row r="13" customFormat="false" ht="15" hidden="false" customHeight="false" outlineLevel="0" collapsed="false">
      <c r="A13" s="15" t="n">
        <v>9</v>
      </c>
      <c r="B13" s="16"/>
    </row>
    <row r="14" customFormat="false" ht="15" hidden="false" customHeight="false" outlineLevel="0" collapsed="false">
      <c r="A14" s="15" t="n">
        <v>10</v>
      </c>
      <c r="B14" s="16"/>
    </row>
    <row r="15" customFormat="false" ht="15" hidden="false" customHeight="false" outlineLevel="0" collapsed="false">
      <c r="A15" s="15" t="n">
        <v>11</v>
      </c>
      <c r="B15" s="16"/>
    </row>
    <row r="16" customFormat="false" ht="15" hidden="false" customHeight="false" outlineLevel="0" collapsed="false">
      <c r="A16" s="15" t="n">
        <v>12</v>
      </c>
      <c r="B16" s="16"/>
    </row>
    <row r="17" customFormat="false" ht="15" hidden="false" customHeight="false" outlineLevel="0" collapsed="false">
      <c r="A17" s="15" t="n">
        <v>13</v>
      </c>
      <c r="B17" s="16"/>
    </row>
    <row r="18" customFormat="false" ht="15" hidden="false" customHeight="false" outlineLevel="0" collapsed="false">
      <c r="A18" s="15" t="n">
        <v>14</v>
      </c>
      <c r="B18" s="16"/>
    </row>
    <row r="19" customFormat="false" ht="15" hidden="false" customHeight="false" outlineLevel="0" collapsed="false">
      <c r="A19" s="15" t="n">
        <v>15</v>
      </c>
      <c r="B19" s="16"/>
    </row>
    <row r="20" customFormat="false" ht="15" hidden="false" customHeight="false" outlineLevel="0" collapsed="false">
      <c r="A20" s="15" t="n">
        <v>16</v>
      </c>
      <c r="B20" s="16"/>
    </row>
    <row r="21" customFormat="false" ht="15" hidden="false" customHeight="false" outlineLevel="0" collapsed="false">
      <c r="A21" s="15" t="n">
        <v>17</v>
      </c>
      <c r="B21" s="16"/>
    </row>
    <row r="22" customFormat="false" ht="15" hidden="false" customHeight="false" outlineLevel="0" collapsed="false">
      <c r="A22" s="15" t="n">
        <v>18</v>
      </c>
      <c r="B22" s="16"/>
    </row>
    <row r="23" customFormat="false" ht="15" hidden="false" customHeight="false" outlineLevel="0" collapsed="false">
      <c r="A23" s="15" t="n">
        <v>19</v>
      </c>
      <c r="B23" s="16"/>
    </row>
    <row r="24" customFormat="false" ht="15" hidden="false" customHeight="false" outlineLevel="0" collapsed="false">
      <c r="A24" s="15" t="n">
        <v>20</v>
      </c>
      <c r="B24" s="16"/>
    </row>
    <row r="25" customFormat="false" ht="15" hidden="false" customHeight="false" outlineLevel="0" collapsed="false">
      <c r="A25" s="15" t="n">
        <v>21</v>
      </c>
      <c r="B25" s="16"/>
    </row>
    <row r="26" customFormat="false" ht="15" hidden="false" customHeight="false" outlineLevel="0" collapsed="false">
      <c r="A26" s="15" t="n">
        <v>22</v>
      </c>
      <c r="B26" s="16"/>
    </row>
    <row r="27" customFormat="false" ht="15" hidden="false" customHeight="false" outlineLevel="0" collapsed="false">
      <c r="A27" s="15" t="n">
        <v>23</v>
      </c>
      <c r="B27" s="16"/>
    </row>
    <row r="28" customFormat="false" ht="15" hidden="false" customHeight="false" outlineLevel="0" collapsed="false">
      <c r="A28" s="15" t="n">
        <v>24</v>
      </c>
      <c r="B28" s="16"/>
    </row>
    <row r="29" customFormat="false" ht="15" hidden="false" customHeight="false" outlineLevel="0" collapsed="false">
      <c r="A29" s="15" t="n">
        <v>25</v>
      </c>
      <c r="B29" s="16"/>
    </row>
    <row r="30" customFormat="false" ht="15" hidden="false" customHeight="false" outlineLevel="0" collapsed="false">
      <c r="A30" s="15" t="n">
        <v>26</v>
      </c>
      <c r="B30" s="16"/>
    </row>
    <row r="31" customFormat="false" ht="15" hidden="false" customHeight="false" outlineLevel="0" collapsed="false">
      <c r="A31" s="15" t="n">
        <v>27</v>
      </c>
      <c r="B31" s="16"/>
    </row>
    <row r="32" customFormat="false" ht="15" hidden="false" customHeight="false" outlineLevel="0" collapsed="false">
      <c r="A32" s="15" t="n">
        <v>28</v>
      </c>
      <c r="B32" s="16"/>
    </row>
    <row r="33" customFormat="false" ht="15" hidden="false" customHeight="false" outlineLevel="0" collapsed="false">
      <c r="A33" s="15" t="n">
        <v>29</v>
      </c>
      <c r="B33" s="16"/>
    </row>
    <row r="34" customFormat="false" ht="15" hidden="false" customHeight="false" outlineLevel="0" collapsed="false">
      <c r="A34" s="15" t="n">
        <v>30</v>
      </c>
      <c r="B34" s="16"/>
    </row>
    <row r="35" customFormat="false" ht="15" hidden="false" customHeight="false" outlineLevel="0" collapsed="false">
      <c r="A35" s="15" t="n">
        <v>31</v>
      </c>
      <c r="B35" s="16"/>
    </row>
    <row r="36" customFormat="false" ht="15" hidden="false" customHeight="false" outlineLevel="0" collapsed="false">
      <c r="A36" s="15" t="n">
        <v>32</v>
      </c>
      <c r="B36" s="16"/>
    </row>
    <row r="37" customFormat="false" ht="15" hidden="false" customHeight="false" outlineLevel="0" collapsed="false">
      <c r="A37" s="15" t="n">
        <v>33</v>
      </c>
      <c r="B37" s="16"/>
    </row>
    <row r="38" customFormat="false" ht="15" hidden="false" customHeight="false" outlineLevel="0" collapsed="false">
      <c r="A38" s="15" t="n">
        <v>34</v>
      </c>
      <c r="B38" s="16"/>
    </row>
    <row r="39" customFormat="false" ht="15" hidden="false" customHeight="false" outlineLevel="0" collapsed="false">
      <c r="A39" s="15" t="n">
        <v>35</v>
      </c>
      <c r="B39" s="16"/>
    </row>
    <row r="40" customFormat="false" ht="15" hidden="false" customHeight="false" outlineLevel="0" collapsed="false">
      <c r="A40" s="15" t="n">
        <v>36</v>
      </c>
      <c r="B40" s="16"/>
    </row>
    <row r="41" customFormat="false" ht="15" hidden="false" customHeight="false" outlineLevel="0" collapsed="false">
      <c r="A41" s="15" t="n">
        <v>37</v>
      </c>
      <c r="B41" s="16"/>
    </row>
    <row r="42" customFormat="false" ht="15" hidden="false" customHeight="false" outlineLevel="0" collapsed="false">
      <c r="A42" s="15" t="n">
        <v>38</v>
      </c>
      <c r="B42" s="16"/>
    </row>
    <row r="43" customFormat="false" ht="15" hidden="false" customHeight="false" outlineLevel="0" collapsed="false">
      <c r="A43" s="15" t="n">
        <v>39</v>
      </c>
      <c r="B43" s="16"/>
    </row>
    <row r="44" customFormat="false" ht="15" hidden="false" customHeight="false" outlineLevel="0" collapsed="false">
      <c r="A44" s="15" t="n">
        <v>40</v>
      </c>
      <c r="B44" s="1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8" min="3" style="0" width="11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15"/>
  </cols>
  <sheetData>
    <row r="1" customFormat="false" ht="19.7" hidden="false" customHeight="false" outlineLevel="0" collapsed="false">
      <c r="A1" s="7" t="s">
        <v>32</v>
      </c>
    </row>
    <row r="2" customFormat="false" ht="15" hidden="false" customHeight="false" outlineLevel="0" collapsed="false">
      <c r="A2" s="8" t="s">
        <v>33</v>
      </c>
      <c r="G2" s="17" t="s">
        <v>34</v>
      </c>
      <c r="H2" s="17"/>
      <c r="I2" s="17"/>
      <c r="J2" s="18"/>
      <c r="K2" s="8" t="s">
        <v>35</v>
      </c>
    </row>
    <row r="4" customFormat="false" ht="25.5" hidden="false" customHeight="true" outlineLevel="0" collapsed="false">
      <c r="A4" s="19"/>
      <c r="C4" s="20" t="s">
        <v>36</v>
      </c>
      <c r="D4" s="20" t="s">
        <v>37</v>
      </c>
      <c r="E4" s="20" t="s">
        <v>38</v>
      </c>
      <c r="F4" s="20" t="s">
        <v>39</v>
      </c>
      <c r="G4" s="20"/>
    </row>
    <row r="5" customFormat="false" ht="24" hidden="false" customHeight="true" outlineLevel="0" collapsed="false">
      <c r="A5" s="21" t="s">
        <v>28</v>
      </c>
      <c r="B5" s="21" t="s">
        <v>40</v>
      </c>
      <c r="C5" s="22" t="s">
        <v>41</v>
      </c>
      <c r="D5" s="21"/>
      <c r="E5" s="21"/>
      <c r="F5" s="21"/>
      <c r="G5" s="21"/>
      <c r="H5" s="21" t="s">
        <v>42</v>
      </c>
      <c r="I5" s="21" t="s">
        <v>43</v>
      </c>
      <c r="J5" s="21" t="s">
        <v>44</v>
      </c>
      <c r="K5" s="21" t="s">
        <v>45</v>
      </c>
    </row>
    <row r="6" customFormat="false" ht="15" hidden="false" customHeight="false" outlineLevel="0" collapsed="false">
      <c r="A6" s="23" t="n">
        <f aca="false">Alunos!A5</f>
        <v>1</v>
      </c>
      <c r="B6" s="24" t="str">
        <f aca="false">IF(Alunos!B5="","",Alunos!B5)</f>
        <v>Ana Beatriz Souza</v>
      </c>
      <c r="C6" s="25"/>
      <c r="D6" s="25"/>
      <c r="E6" s="25"/>
      <c r="F6" s="25"/>
      <c r="G6" s="25"/>
      <c r="H6" s="26" t="str">
        <f aca="false">IF(COUNT(C6:G6)=0,"",ROUND(AVERAGE(C6:G6),1))</f>
        <v/>
      </c>
      <c r="I6" s="27"/>
      <c r="J6" s="28" t="str">
        <f aca="false">IF(OR($J$2="",$J$2=0,B6=""),"",1-IF(I6="",0,I6)/$J$2)</f>
        <v/>
      </c>
      <c r="K6" s="29" t="str">
        <f aca="false">IF(B6="","",IF(H6="","faltam notas",IF(AND(H6&gt;=Ajustes!$B$8,J6&gt;=Ajustes!$B$10),"ok",IF(H6&lt;Ajustes!$B$8,"nota baixa","muitas faltas"))))</f>
        <v>faltam notas</v>
      </c>
    </row>
    <row r="7" customFormat="false" ht="15" hidden="false" customHeight="false" outlineLevel="0" collapsed="false">
      <c r="A7" s="23" t="n">
        <f aca="false">Alunos!A6</f>
        <v>2</v>
      </c>
      <c r="B7" s="24" t="str">
        <f aca="false">IF(Alunos!B6="","",Alunos!B6)</f>
        <v/>
      </c>
      <c r="C7" s="25"/>
      <c r="D7" s="25"/>
      <c r="E7" s="25"/>
      <c r="F7" s="25"/>
      <c r="G7" s="25"/>
      <c r="H7" s="26" t="str">
        <f aca="false">IF(COUNT(C7:G7)=0,"",ROUND(AVERAGE(C7:G7),1))</f>
        <v/>
      </c>
      <c r="I7" s="27"/>
      <c r="J7" s="28" t="str">
        <f aca="false">IF(OR($J$2="",$J$2=0,B7=""),"",1-IF(I7="",0,I7)/$J$2)</f>
        <v/>
      </c>
      <c r="K7" s="29" t="str">
        <f aca="false">IF(B7="","",IF(H7="","faltam notas",IF(AND(H7&gt;=Ajustes!$B$8,J7&gt;=Ajustes!$B$10),"ok",IF(H7&lt;Ajustes!$B$8,"nota baixa","muitas faltas"))))</f>
        <v/>
      </c>
    </row>
    <row r="8" customFormat="false" ht="15" hidden="false" customHeight="false" outlineLevel="0" collapsed="false">
      <c r="A8" s="23" t="n">
        <f aca="false">Alunos!A7</f>
        <v>3</v>
      </c>
      <c r="B8" s="24" t="str">
        <f aca="false">IF(Alunos!B7="","",Alunos!B7)</f>
        <v/>
      </c>
      <c r="C8" s="25"/>
      <c r="D8" s="25"/>
      <c r="E8" s="25"/>
      <c r="F8" s="25"/>
      <c r="G8" s="25"/>
      <c r="H8" s="26" t="str">
        <f aca="false">IF(COUNT(C8:G8)=0,"",ROUND(AVERAGE(C8:G8),1))</f>
        <v/>
      </c>
      <c r="I8" s="27"/>
      <c r="J8" s="28" t="str">
        <f aca="false">IF(OR($J$2="",$J$2=0,B8=""),"",1-IF(I8="",0,I8)/$J$2)</f>
        <v/>
      </c>
      <c r="K8" s="29" t="str">
        <f aca="false">IF(B8="","",IF(H8="","faltam notas",IF(AND(H8&gt;=Ajustes!$B$8,J8&gt;=Ajustes!$B$10),"ok",IF(H8&lt;Ajustes!$B$8,"nota baixa","muitas faltas"))))</f>
        <v/>
      </c>
    </row>
    <row r="9" customFormat="false" ht="15" hidden="false" customHeight="false" outlineLevel="0" collapsed="false">
      <c r="A9" s="23" t="n">
        <f aca="false">Alunos!A8</f>
        <v>4</v>
      </c>
      <c r="B9" s="24" t="str">
        <f aca="false">IF(Alunos!B8="","",Alunos!B8)</f>
        <v/>
      </c>
      <c r="C9" s="25"/>
      <c r="D9" s="25"/>
      <c r="E9" s="25"/>
      <c r="F9" s="25"/>
      <c r="G9" s="25"/>
      <c r="H9" s="26" t="str">
        <f aca="false">IF(COUNT(C9:G9)=0,"",ROUND(AVERAGE(C9:G9),1))</f>
        <v/>
      </c>
      <c r="I9" s="27"/>
      <c r="J9" s="28" t="str">
        <f aca="false">IF(OR($J$2="",$J$2=0,B9=""),"",1-IF(I9="",0,I9)/$J$2)</f>
        <v/>
      </c>
      <c r="K9" s="29" t="str">
        <f aca="false">IF(B9="","",IF(H9="","faltam notas",IF(AND(H9&gt;=Ajustes!$B$8,J9&gt;=Ajustes!$B$10),"ok",IF(H9&lt;Ajustes!$B$8,"nota baixa","muitas faltas"))))</f>
        <v/>
      </c>
    </row>
    <row r="10" customFormat="false" ht="15" hidden="false" customHeight="false" outlineLevel="0" collapsed="false">
      <c r="A10" s="23" t="n">
        <f aca="false">Alunos!A9</f>
        <v>5</v>
      </c>
      <c r="B10" s="24" t="str">
        <f aca="false">IF(Alunos!B9="","",Alunos!B9)</f>
        <v/>
      </c>
      <c r="C10" s="25"/>
      <c r="D10" s="25"/>
      <c r="E10" s="25"/>
      <c r="F10" s="25"/>
      <c r="G10" s="25"/>
      <c r="H10" s="26" t="str">
        <f aca="false">IF(COUNT(C10:G10)=0,"",ROUND(AVERAGE(C10:G10),1))</f>
        <v/>
      </c>
      <c r="I10" s="27"/>
      <c r="J10" s="28" t="str">
        <f aca="false">IF(OR($J$2="",$J$2=0,B10=""),"",1-IF(I10="",0,I10)/$J$2)</f>
        <v/>
      </c>
      <c r="K10" s="29" t="str">
        <f aca="false">IF(B10="","",IF(H10="","faltam notas",IF(AND(H10&gt;=Ajustes!$B$8,J10&gt;=Ajustes!$B$10),"ok",IF(H10&lt;Ajustes!$B$8,"nota baixa","muitas faltas"))))</f>
        <v/>
      </c>
    </row>
    <row r="11" customFormat="false" ht="15" hidden="false" customHeight="false" outlineLevel="0" collapsed="false">
      <c r="A11" s="23" t="n">
        <f aca="false">Alunos!A10</f>
        <v>6</v>
      </c>
      <c r="B11" s="24" t="str">
        <f aca="false">IF(Alunos!B10="","",Alunos!B10)</f>
        <v/>
      </c>
      <c r="C11" s="25"/>
      <c r="D11" s="25"/>
      <c r="E11" s="25"/>
      <c r="F11" s="25"/>
      <c r="G11" s="25"/>
      <c r="H11" s="26" t="str">
        <f aca="false">IF(COUNT(C11:G11)=0,"",ROUND(AVERAGE(C11:G11),1))</f>
        <v/>
      </c>
      <c r="I11" s="27"/>
      <c r="J11" s="28" t="str">
        <f aca="false">IF(OR($J$2="",$J$2=0,B11=""),"",1-IF(I11="",0,I11)/$J$2)</f>
        <v/>
      </c>
      <c r="K11" s="29" t="str">
        <f aca="false">IF(B11="","",IF(H11="","faltam notas",IF(AND(H11&gt;=Ajustes!$B$8,J11&gt;=Ajustes!$B$10),"ok",IF(H11&lt;Ajustes!$B$8,"nota baixa","muitas faltas"))))</f>
        <v/>
      </c>
    </row>
    <row r="12" customFormat="false" ht="15" hidden="false" customHeight="false" outlineLevel="0" collapsed="false">
      <c r="A12" s="23" t="n">
        <f aca="false">Alunos!A11</f>
        <v>7</v>
      </c>
      <c r="B12" s="24" t="str">
        <f aca="false">IF(Alunos!B11="","",Alunos!B11)</f>
        <v/>
      </c>
      <c r="C12" s="25"/>
      <c r="D12" s="25"/>
      <c r="E12" s="25"/>
      <c r="F12" s="25"/>
      <c r="G12" s="25"/>
      <c r="H12" s="26" t="str">
        <f aca="false">IF(COUNT(C12:G12)=0,"",ROUND(AVERAGE(C12:G12),1))</f>
        <v/>
      </c>
      <c r="I12" s="27"/>
      <c r="J12" s="28" t="str">
        <f aca="false">IF(OR($J$2="",$J$2=0,B12=""),"",1-IF(I12="",0,I12)/$J$2)</f>
        <v/>
      </c>
      <c r="K12" s="29" t="str">
        <f aca="false">IF(B12="","",IF(H12="","faltam notas",IF(AND(H12&gt;=Ajustes!$B$8,J12&gt;=Ajustes!$B$10),"ok",IF(H12&lt;Ajustes!$B$8,"nota baixa","muitas faltas"))))</f>
        <v/>
      </c>
    </row>
    <row r="13" customFormat="false" ht="15" hidden="false" customHeight="false" outlineLevel="0" collapsed="false">
      <c r="A13" s="23" t="n">
        <f aca="false">Alunos!A12</f>
        <v>8</v>
      </c>
      <c r="B13" s="24" t="str">
        <f aca="false">IF(Alunos!B12="","",Alunos!B12)</f>
        <v/>
      </c>
      <c r="C13" s="25"/>
      <c r="D13" s="25"/>
      <c r="E13" s="25"/>
      <c r="F13" s="25"/>
      <c r="G13" s="25"/>
      <c r="H13" s="26" t="str">
        <f aca="false">IF(COUNT(C13:G13)=0,"",ROUND(AVERAGE(C13:G13),1))</f>
        <v/>
      </c>
      <c r="I13" s="27"/>
      <c r="J13" s="28" t="str">
        <f aca="false">IF(OR($J$2="",$J$2=0,B13=""),"",1-IF(I13="",0,I13)/$J$2)</f>
        <v/>
      </c>
      <c r="K13" s="29" t="str">
        <f aca="false">IF(B13="","",IF(H13="","faltam notas",IF(AND(H13&gt;=Ajustes!$B$8,J13&gt;=Ajustes!$B$10),"ok",IF(H13&lt;Ajustes!$B$8,"nota baixa","muitas faltas"))))</f>
        <v/>
      </c>
    </row>
    <row r="14" customFormat="false" ht="15" hidden="false" customHeight="false" outlineLevel="0" collapsed="false">
      <c r="A14" s="23" t="n">
        <f aca="false">Alunos!A13</f>
        <v>9</v>
      </c>
      <c r="B14" s="24" t="str">
        <f aca="false">IF(Alunos!B13="","",Alunos!B13)</f>
        <v/>
      </c>
      <c r="C14" s="25"/>
      <c r="D14" s="25"/>
      <c r="E14" s="25"/>
      <c r="F14" s="25"/>
      <c r="G14" s="25"/>
      <c r="H14" s="26" t="str">
        <f aca="false">IF(COUNT(C14:G14)=0,"",ROUND(AVERAGE(C14:G14),1))</f>
        <v/>
      </c>
      <c r="I14" s="27"/>
      <c r="J14" s="28" t="str">
        <f aca="false">IF(OR($J$2="",$J$2=0,B14=""),"",1-IF(I14="",0,I14)/$J$2)</f>
        <v/>
      </c>
      <c r="K14" s="29" t="str">
        <f aca="false">IF(B14="","",IF(H14="","faltam notas",IF(AND(H14&gt;=Ajustes!$B$8,J14&gt;=Ajustes!$B$10),"ok",IF(H14&lt;Ajustes!$B$8,"nota baixa","muitas faltas"))))</f>
        <v/>
      </c>
    </row>
    <row r="15" customFormat="false" ht="15" hidden="false" customHeight="false" outlineLevel="0" collapsed="false">
      <c r="A15" s="23" t="n">
        <f aca="false">Alunos!A14</f>
        <v>10</v>
      </c>
      <c r="B15" s="24" t="str">
        <f aca="false">IF(Alunos!B14="","",Alunos!B14)</f>
        <v/>
      </c>
      <c r="C15" s="25"/>
      <c r="D15" s="25"/>
      <c r="E15" s="25"/>
      <c r="F15" s="25"/>
      <c r="G15" s="25"/>
      <c r="H15" s="26" t="str">
        <f aca="false">IF(COUNT(C15:G15)=0,"",ROUND(AVERAGE(C15:G15),1))</f>
        <v/>
      </c>
      <c r="I15" s="27"/>
      <c r="J15" s="28" t="str">
        <f aca="false">IF(OR($J$2="",$J$2=0,B15=""),"",1-IF(I15="",0,I15)/$J$2)</f>
        <v/>
      </c>
      <c r="K15" s="29" t="str">
        <f aca="false">IF(B15="","",IF(H15="","faltam notas",IF(AND(H15&gt;=Ajustes!$B$8,J15&gt;=Ajustes!$B$10),"ok",IF(H15&lt;Ajustes!$B$8,"nota baixa","muitas faltas"))))</f>
        <v/>
      </c>
    </row>
    <row r="16" customFormat="false" ht="15" hidden="false" customHeight="false" outlineLevel="0" collapsed="false">
      <c r="A16" s="23" t="n">
        <f aca="false">Alunos!A15</f>
        <v>11</v>
      </c>
      <c r="B16" s="24" t="str">
        <f aca="false">IF(Alunos!B15="","",Alunos!B15)</f>
        <v/>
      </c>
      <c r="C16" s="25"/>
      <c r="D16" s="25"/>
      <c r="E16" s="25"/>
      <c r="F16" s="25"/>
      <c r="G16" s="25"/>
      <c r="H16" s="26" t="str">
        <f aca="false">IF(COUNT(C16:G16)=0,"",ROUND(AVERAGE(C16:G16),1))</f>
        <v/>
      </c>
      <c r="I16" s="27"/>
      <c r="J16" s="28" t="str">
        <f aca="false">IF(OR($J$2="",$J$2=0,B16=""),"",1-IF(I16="",0,I16)/$J$2)</f>
        <v/>
      </c>
      <c r="K16" s="29" t="str">
        <f aca="false">IF(B16="","",IF(H16="","faltam notas",IF(AND(H16&gt;=Ajustes!$B$8,J16&gt;=Ajustes!$B$10),"ok",IF(H16&lt;Ajustes!$B$8,"nota baixa","muitas faltas"))))</f>
        <v/>
      </c>
    </row>
    <row r="17" customFormat="false" ht="15" hidden="false" customHeight="false" outlineLevel="0" collapsed="false">
      <c r="A17" s="23" t="n">
        <f aca="false">Alunos!A16</f>
        <v>12</v>
      </c>
      <c r="B17" s="24" t="str">
        <f aca="false">IF(Alunos!B16="","",Alunos!B16)</f>
        <v/>
      </c>
      <c r="C17" s="25"/>
      <c r="D17" s="25"/>
      <c r="E17" s="25"/>
      <c r="F17" s="25"/>
      <c r="G17" s="25"/>
      <c r="H17" s="26" t="str">
        <f aca="false">IF(COUNT(C17:G17)=0,"",ROUND(AVERAGE(C17:G17),1))</f>
        <v/>
      </c>
      <c r="I17" s="27"/>
      <c r="J17" s="28" t="str">
        <f aca="false">IF(OR($J$2="",$J$2=0,B17=""),"",1-IF(I17="",0,I17)/$J$2)</f>
        <v/>
      </c>
      <c r="K17" s="29" t="str">
        <f aca="false">IF(B17="","",IF(H17="","faltam notas",IF(AND(H17&gt;=Ajustes!$B$8,J17&gt;=Ajustes!$B$10),"ok",IF(H17&lt;Ajustes!$B$8,"nota baixa","muitas faltas"))))</f>
        <v/>
      </c>
    </row>
    <row r="18" customFormat="false" ht="15" hidden="false" customHeight="false" outlineLevel="0" collapsed="false">
      <c r="A18" s="23" t="n">
        <f aca="false">Alunos!A17</f>
        <v>13</v>
      </c>
      <c r="B18" s="24" t="str">
        <f aca="false">IF(Alunos!B17="","",Alunos!B17)</f>
        <v/>
      </c>
      <c r="C18" s="25"/>
      <c r="D18" s="25"/>
      <c r="E18" s="25"/>
      <c r="F18" s="25"/>
      <c r="G18" s="25"/>
      <c r="H18" s="26" t="str">
        <f aca="false">IF(COUNT(C18:G18)=0,"",ROUND(AVERAGE(C18:G18),1))</f>
        <v/>
      </c>
      <c r="I18" s="27"/>
      <c r="J18" s="28" t="str">
        <f aca="false">IF(OR($J$2="",$J$2=0,B18=""),"",1-IF(I18="",0,I18)/$J$2)</f>
        <v/>
      </c>
      <c r="K18" s="29" t="str">
        <f aca="false">IF(B18="","",IF(H18="","faltam notas",IF(AND(H18&gt;=Ajustes!$B$8,J18&gt;=Ajustes!$B$10),"ok",IF(H18&lt;Ajustes!$B$8,"nota baixa","muitas faltas"))))</f>
        <v/>
      </c>
    </row>
    <row r="19" customFormat="false" ht="15" hidden="false" customHeight="false" outlineLevel="0" collapsed="false">
      <c r="A19" s="23" t="n">
        <f aca="false">Alunos!A18</f>
        <v>14</v>
      </c>
      <c r="B19" s="24" t="str">
        <f aca="false">IF(Alunos!B18="","",Alunos!B18)</f>
        <v/>
      </c>
      <c r="C19" s="25"/>
      <c r="D19" s="25"/>
      <c r="E19" s="25"/>
      <c r="F19" s="25"/>
      <c r="G19" s="25"/>
      <c r="H19" s="26" t="str">
        <f aca="false">IF(COUNT(C19:G19)=0,"",ROUND(AVERAGE(C19:G19),1))</f>
        <v/>
      </c>
      <c r="I19" s="27"/>
      <c r="J19" s="28" t="str">
        <f aca="false">IF(OR($J$2="",$J$2=0,B19=""),"",1-IF(I19="",0,I19)/$J$2)</f>
        <v/>
      </c>
      <c r="K19" s="29" t="str">
        <f aca="false">IF(B19="","",IF(H19="","faltam notas",IF(AND(H19&gt;=Ajustes!$B$8,J19&gt;=Ajustes!$B$10),"ok",IF(H19&lt;Ajustes!$B$8,"nota baixa","muitas faltas"))))</f>
        <v/>
      </c>
    </row>
    <row r="20" customFormat="false" ht="15" hidden="false" customHeight="false" outlineLevel="0" collapsed="false">
      <c r="A20" s="23" t="n">
        <f aca="false">Alunos!A19</f>
        <v>15</v>
      </c>
      <c r="B20" s="24" t="str">
        <f aca="false">IF(Alunos!B19="","",Alunos!B19)</f>
        <v/>
      </c>
      <c r="C20" s="25"/>
      <c r="D20" s="25"/>
      <c r="E20" s="25"/>
      <c r="F20" s="25"/>
      <c r="G20" s="25"/>
      <c r="H20" s="26" t="str">
        <f aca="false">IF(COUNT(C20:G20)=0,"",ROUND(AVERAGE(C20:G20),1))</f>
        <v/>
      </c>
      <c r="I20" s="27"/>
      <c r="J20" s="28" t="str">
        <f aca="false">IF(OR($J$2="",$J$2=0,B20=""),"",1-IF(I20="",0,I20)/$J$2)</f>
        <v/>
      </c>
      <c r="K20" s="29" t="str">
        <f aca="false">IF(B20="","",IF(H20="","faltam notas",IF(AND(H20&gt;=Ajustes!$B$8,J20&gt;=Ajustes!$B$10),"ok",IF(H20&lt;Ajustes!$B$8,"nota baixa","muitas faltas"))))</f>
        <v/>
      </c>
    </row>
    <row r="21" customFormat="false" ht="15" hidden="false" customHeight="false" outlineLevel="0" collapsed="false">
      <c r="A21" s="23" t="n">
        <f aca="false">Alunos!A20</f>
        <v>16</v>
      </c>
      <c r="B21" s="24" t="str">
        <f aca="false">IF(Alunos!B20="","",Alunos!B20)</f>
        <v/>
      </c>
      <c r="C21" s="25"/>
      <c r="D21" s="25"/>
      <c r="E21" s="25"/>
      <c r="F21" s="25"/>
      <c r="G21" s="25"/>
      <c r="H21" s="26" t="str">
        <f aca="false">IF(COUNT(C21:G21)=0,"",ROUND(AVERAGE(C21:G21),1))</f>
        <v/>
      </c>
      <c r="I21" s="27"/>
      <c r="J21" s="28" t="str">
        <f aca="false">IF(OR($J$2="",$J$2=0,B21=""),"",1-IF(I21="",0,I21)/$J$2)</f>
        <v/>
      </c>
      <c r="K21" s="29" t="str">
        <f aca="false">IF(B21="","",IF(H21="","faltam notas",IF(AND(H21&gt;=Ajustes!$B$8,J21&gt;=Ajustes!$B$10),"ok",IF(H21&lt;Ajustes!$B$8,"nota baixa","muitas faltas"))))</f>
        <v/>
      </c>
    </row>
    <row r="22" customFormat="false" ht="15" hidden="false" customHeight="false" outlineLevel="0" collapsed="false">
      <c r="A22" s="23" t="n">
        <f aca="false">Alunos!A21</f>
        <v>17</v>
      </c>
      <c r="B22" s="24" t="str">
        <f aca="false">IF(Alunos!B21="","",Alunos!B21)</f>
        <v/>
      </c>
      <c r="C22" s="25"/>
      <c r="D22" s="25"/>
      <c r="E22" s="25"/>
      <c r="F22" s="25"/>
      <c r="G22" s="25"/>
      <c r="H22" s="26" t="str">
        <f aca="false">IF(COUNT(C22:G22)=0,"",ROUND(AVERAGE(C22:G22),1))</f>
        <v/>
      </c>
      <c r="I22" s="27"/>
      <c r="J22" s="28" t="str">
        <f aca="false">IF(OR($J$2="",$J$2=0,B22=""),"",1-IF(I22="",0,I22)/$J$2)</f>
        <v/>
      </c>
      <c r="K22" s="29" t="str">
        <f aca="false">IF(B22="","",IF(H22="","faltam notas",IF(AND(H22&gt;=Ajustes!$B$8,J22&gt;=Ajustes!$B$10),"ok",IF(H22&lt;Ajustes!$B$8,"nota baixa","muitas faltas"))))</f>
        <v/>
      </c>
    </row>
    <row r="23" customFormat="false" ht="15" hidden="false" customHeight="false" outlineLevel="0" collapsed="false">
      <c r="A23" s="23" t="n">
        <f aca="false">Alunos!A22</f>
        <v>18</v>
      </c>
      <c r="B23" s="24" t="str">
        <f aca="false">IF(Alunos!B22="","",Alunos!B22)</f>
        <v/>
      </c>
      <c r="C23" s="25"/>
      <c r="D23" s="25"/>
      <c r="E23" s="25"/>
      <c r="F23" s="25"/>
      <c r="G23" s="25"/>
      <c r="H23" s="26" t="str">
        <f aca="false">IF(COUNT(C23:G23)=0,"",ROUND(AVERAGE(C23:G23),1))</f>
        <v/>
      </c>
      <c r="I23" s="27"/>
      <c r="J23" s="28" t="str">
        <f aca="false">IF(OR($J$2="",$J$2=0,B23=""),"",1-IF(I23="",0,I23)/$J$2)</f>
        <v/>
      </c>
      <c r="K23" s="29" t="str">
        <f aca="false">IF(B23="","",IF(H23="","faltam notas",IF(AND(H23&gt;=Ajustes!$B$8,J23&gt;=Ajustes!$B$10),"ok",IF(H23&lt;Ajustes!$B$8,"nota baixa","muitas faltas"))))</f>
        <v/>
      </c>
    </row>
    <row r="24" customFormat="false" ht="15" hidden="false" customHeight="false" outlineLevel="0" collapsed="false">
      <c r="A24" s="23" t="n">
        <f aca="false">Alunos!A23</f>
        <v>19</v>
      </c>
      <c r="B24" s="24" t="str">
        <f aca="false">IF(Alunos!B23="","",Alunos!B23)</f>
        <v/>
      </c>
      <c r="C24" s="25"/>
      <c r="D24" s="25"/>
      <c r="E24" s="25"/>
      <c r="F24" s="25"/>
      <c r="G24" s="25"/>
      <c r="H24" s="26" t="str">
        <f aca="false">IF(COUNT(C24:G24)=0,"",ROUND(AVERAGE(C24:G24),1))</f>
        <v/>
      </c>
      <c r="I24" s="27"/>
      <c r="J24" s="28" t="str">
        <f aca="false">IF(OR($J$2="",$J$2=0,B24=""),"",1-IF(I24="",0,I24)/$J$2)</f>
        <v/>
      </c>
      <c r="K24" s="29" t="str">
        <f aca="false">IF(B24="","",IF(H24="","faltam notas",IF(AND(H24&gt;=Ajustes!$B$8,J24&gt;=Ajustes!$B$10),"ok",IF(H24&lt;Ajustes!$B$8,"nota baixa","muitas faltas"))))</f>
        <v/>
      </c>
    </row>
    <row r="25" customFormat="false" ht="15" hidden="false" customHeight="false" outlineLevel="0" collapsed="false">
      <c r="A25" s="23" t="n">
        <f aca="false">Alunos!A24</f>
        <v>20</v>
      </c>
      <c r="B25" s="24" t="str">
        <f aca="false">IF(Alunos!B24="","",Alunos!B24)</f>
        <v/>
      </c>
      <c r="C25" s="25"/>
      <c r="D25" s="25"/>
      <c r="E25" s="25"/>
      <c r="F25" s="25"/>
      <c r="G25" s="25"/>
      <c r="H25" s="26" t="str">
        <f aca="false">IF(COUNT(C25:G25)=0,"",ROUND(AVERAGE(C25:G25),1))</f>
        <v/>
      </c>
      <c r="I25" s="27"/>
      <c r="J25" s="28" t="str">
        <f aca="false">IF(OR($J$2="",$J$2=0,B25=""),"",1-IF(I25="",0,I25)/$J$2)</f>
        <v/>
      </c>
      <c r="K25" s="29" t="str">
        <f aca="false">IF(B25="","",IF(H25="","faltam notas",IF(AND(H25&gt;=Ajustes!$B$8,J25&gt;=Ajustes!$B$10),"ok",IF(H25&lt;Ajustes!$B$8,"nota baixa","muitas faltas"))))</f>
        <v/>
      </c>
    </row>
    <row r="26" customFormat="false" ht="15" hidden="false" customHeight="false" outlineLevel="0" collapsed="false">
      <c r="A26" s="23" t="n">
        <f aca="false">Alunos!A25</f>
        <v>21</v>
      </c>
      <c r="B26" s="24" t="str">
        <f aca="false">IF(Alunos!B25="","",Alunos!B25)</f>
        <v/>
      </c>
      <c r="C26" s="25"/>
      <c r="D26" s="25"/>
      <c r="E26" s="25"/>
      <c r="F26" s="25"/>
      <c r="G26" s="25"/>
      <c r="H26" s="26" t="str">
        <f aca="false">IF(COUNT(C26:G26)=0,"",ROUND(AVERAGE(C26:G26),1))</f>
        <v/>
      </c>
      <c r="I26" s="27"/>
      <c r="J26" s="28" t="str">
        <f aca="false">IF(OR($J$2="",$J$2=0,B26=""),"",1-IF(I26="",0,I26)/$J$2)</f>
        <v/>
      </c>
      <c r="K26" s="29" t="str">
        <f aca="false">IF(B26="","",IF(H26="","faltam notas",IF(AND(H26&gt;=Ajustes!$B$8,J26&gt;=Ajustes!$B$10),"ok",IF(H26&lt;Ajustes!$B$8,"nota baixa","muitas faltas"))))</f>
        <v/>
      </c>
    </row>
    <row r="27" customFormat="false" ht="15" hidden="false" customHeight="false" outlineLevel="0" collapsed="false">
      <c r="A27" s="23" t="n">
        <f aca="false">Alunos!A26</f>
        <v>22</v>
      </c>
      <c r="B27" s="24" t="str">
        <f aca="false">IF(Alunos!B26="","",Alunos!B26)</f>
        <v/>
      </c>
      <c r="C27" s="25"/>
      <c r="D27" s="25"/>
      <c r="E27" s="25"/>
      <c r="F27" s="25"/>
      <c r="G27" s="25"/>
      <c r="H27" s="26" t="str">
        <f aca="false">IF(COUNT(C27:G27)=0,"",ROUND(AVERAGE(C27:G27),1))</f>
        <v/>
      </c>
      <c r="I27" s="27"/>
      <c r="J27" s="28" t="str">
        <f aca="false">IF(OR($J$2="",$J$2=0,B27=""),"",1-IF(I27="",0,I27)/$J$2)</f>
        <v/>
      </c>
      <c r="K27" s="29" t="str">
        <f aca="false">IF(B27="","",IF(H27="","faltam notas",IF(AND(H27&gt;=Ajustes!$B$8,J27&gt;=Ajustes!$B$10),"ok",IF(H27&lt;Ajustes!$B$8,"nota baixa","muitas faltas"))))</f>
        <v/>
      </c>
    </row>
    <row r="28" customFormat="false" ht="15" hidden="false" customHeight="false" outlineLevel="0" collapsed="false">
      <c r="A28" s="23" t="n">
        <f aca="false">Alunos!A27</f>
        <v>23</v>
      </c>
      <c r="B28" s="24" t="str">
        <f aca="false">IF(Alunos!B27="","",Alunos!B27)</f>
        <v/>
      </c>
      <c r="C28" s="25"/>
      <c r="D28" s="25"/>
      <c r="E28" s="25"/>
      <c r="F28" s="25"/>
      <c r="G28" s="25"/>
      <c r="H28" s="26" t="str">
        <f aca="false">IF(COUNT(C28:G28)=0,"",ROUND(AVERAGE(C28:G28),1))</f>
        <v/>
      </c>
      <c r="I28" s="27"/>
      <c r="J28" s="28" t="str">
        <f aca="false">IF(OR($J$2="",$J$2=0,B28=""),"",1-IF(I28="",0,I28)/$J$2)</f>
        <v/>
      </c>
      <c r="K28" s="29" t="str">
        <f aca="false">IF(B28="","",IF(H28="","faltam notas",IF(AND(H28&gt;=Ajustes!$B$8,J28&gt;=Ajustes!$B$10),"ok",IF(H28&lt;Ajustes!$B$8,"nota baixa","muitas faltas"))))</f>
        <v/>
      </c>
    </row>
    <row r="29" customFormat="false" ht="15" hidden="false" customHeight="false" outlineLevel="0" collapsed="false">
      <c r="A29" s="23" t="n">
        <f aca="false">Alunos!A28</f>
        <v>24</v>
      </c>
      <c r="B29" s="24" t="str">
        <f aca="false">IF(Alunos!B28="","",Alunos!B28)</f>
        <v/>
      </c>
      <c r="C29" s="25"/>
      <c r="D29" s="25"/>
      <c r="E29" s="25"/>
      <c r="F29" s="25"/>
      <c r="G29" s="25"/>
      <c r="H29" s="26" t="str">
        <f aca="false">IF(COUNT(C29:G29)=0,"",ROUND(AVERAGE(C29:G29),1))</f>
        <v/>
      </c>
      <c r="I29" s="27"/>
      <c r="J29" s="28" t="str">
        <f aca="false">IF(OR($J$2="",$J$2=0,B29=""),"",1-IF(I29="",0,I29)/$J$2)</f>
        <v/>
      </c>
      <c r="K29" s="29" t="str">
        <f aca="false">IF(B29="","",IF(H29="","faltam notas",IF(AND(H29&gt;=Ajustes!$B$8,J29&gt;=Ajustes!$B$10),"ok",IF(H29&lt;Ajustes!$B$8,"nota baixa","muitas faltas"))))</f>
        <v/>
      </c>
    </row>
    <row r="30" customFormat="false" ht="15" hidden="false" customHeight="false" outlineLevel="0" collapsed="false">
      <c r="A30" s="23" t="n">
        <f aca="false">Alunos!A29</f>
        <v>25</v>
      </c>
      <c r="B30" s="24" t="str">
        <f aca="false">IF(Alunos!B29="","",Alunos!B29)</f>
        <v/>
      </c>
      <c r="C30" s="25"/>
      <c r="D30" s="25"/>
      <c r="E30" s="25"/>
      <c r="F30" s="25"/>
      <c r="G30" s="25"/>
      <c r="H30" s="26" t="str">
        <f aca="false">IF(COUNT(C30:G30)=0,"",ROUND(AVERAGE(C30:G30),1))</f>
        <v/>
      </c>
      <c r="I30" s="27"/>
      <c r="J30" s="28" t="str">
        <f aca="false">IF(OR($J$2="",$J$2=0,B30=""),"",1-IF(I30="",0,I30)/$J$2)</f>
        <v/>
      </c>
      <c r="K30" s="29" t="str">
        <f aca="false">IF(B30="","",IF(H30="","faltam notas",IF(AND(H30&gt;=Ajustes!$B$8,J30&gt;=Ajustes!$B$10),"ok",IF(H30&lt;Ajustes!$B$8,"nota baixa","muitas faltas"))))</f>
        <v/>
      </c>
    </row>
    <row r="31" customFormat="false" ht="15" hidden="false" customHeight="false" outlineLevel="0" collapsed="false">
      <c r="A31" s="23" t="n">
        <f aca="false">Alunos!A30</f>
        <v>26</v>
      </c>
      <c r="B31" s="24" t="str">
        <f aca="false">IF(Alunos!B30="","",Alunos!B30)</f>
        <v/>
      </c>
      <c r="C31" s="25"/>
      <c r="D31" s="25"/>
      <c r="E31" s="25"/>
      <c r="F31" s="25"/>
      <c r="G31" s="25"/>
      <c r="H31" s="26" t="str">
        <f aca="false">IF(COUNT(C31:G31)=0,"",ROUND(AVERAGE(C31:G31),1))</f>
        <v/>
      </c>
      <c r="I31" s="27"/>
      <c r="J31" s="28" t="str">
        <f aca="false">IF(OR($J$2="",$J$2=0,B31=""),"",1-IF(I31="",0,I31)/$J$2)</f>
        <v/>
      </c>
      <c r="K31" s="29" t="str">
        <f aca="false">IF(B31="","",IF(H31="","faltam notas",IF(AND(H31&gt;=Ajustes!$B$8,J31&gt;=Ajustes!$B$10),"ok",IF(H31&lt;Ajustes!$B$8,"nota baixa","muitas faltas"))))</f>
        <v/>
      </c>
    </row>
    <row r="32" customFormat="false" ht="15" hidden="false" customHeight="false" outlineLevel="0" collapsed="false">
      <c r="A32" s="23" t="n">
        <f aca="false">Alunos!A31</f>
        <v>27</v>
      </c>
      <c r="B32" s="24" t="str">
        <f aca="false">IF(Alunos!B31="","",Alunos!B31)</f>
        <v/>
      </c>
      <c r="C32" s="25"/>
      <c r="D32" s="25"/>
      <c r="E32" s="25"/>
      <c r="F32" s="25"/>
      <c r="G32" s="25"/>
      <c r="H32" s="26" t="str">
        <f aca="false">IF(COUNT(C32:G32)=0,"",ROUND(AVERAGE(C32:G32),1))</f>
        <v/>
      </c>
      <c r="I32" s="27"/>
      <c r="J32" s="28" t="str">
        <f aca="false">IF(OR($J$2="",$J$2=0,B32=""),"",1-IF(I32="",0,I32)/$J$2)</f>
        <v/>
      </c>
      <c r="K32" s="29" t="str">
        <f aca="false">IF(B32="","",IF(H32="","faltam notas",IF(AND(H32&gt;=Ajustes!$B$8,J32&gt;=Ajustes!$B$10),"ok",IF(H32&lt;Ajustes!$B$8,"nota baixa","muitas faltas"))))</f>
        <v/>
      </c>
    </row>
    <row r="33" customFormat="false" ht="15" hidden="false" customHeight="false" outlineLevel="0" collapsed="false">
      <c r="A33" s="23" t="n">
        <f aca="false">Alunos!A32</f>
        <v>28</v>
      </c>
      <c r="B33" s="24" t="str">
        <f aca="false">IF(Alunos!B32="","",Alunos!B32)</f>
        <v/>
      </c>
      <c r="C33" s="25"/>
      <c r="D33" s="25"/>
      <c r="E33" s="25"/>
      <c r="F33" s="25"/>
      <c r="G33" s="25"/>
      <c r="H33" s="26" t="str">
        <f aca="false">IF(COUNT(C33:G33)=0,"",ROUND(AVERAGE(C33:G33),1))</f>
        <v/>
      </c>
      <c r="I33" s="27"/>
      <c r="J33" s="28" t="str">
        <f aca="false">IF(OR($J$2="",$J$2=0,B33=""),"",1-IF(I33="",0,I33)/$J$2)</f>
        <v/>
      </c>
      <c r="K33" s="29" t="str">
        <f aca="false">IF(B33="","",IF(H33="","faltam notas",IF(AND(H33&gt;=Ajustes!$B$8,J33&gt;=Ajustes!$B$10),"ok",IF(H33&lt;Ajustes!$B$8,"nota baixa","muitas faltas"))))</f>
        <v/>
      </c>
    </row>
    <row r="34" customFormat="false" ht="15" hidden="false" customHeight="false" outlineLevel="0" collapsed="false">
      <c r="A34" s="23" t="n">
        <f aca="false">Alunos!A33</f>
        <v>29</v>
      </c>
      <c r="B34" s="24" t="str">
        <f aca="false">IF(Alunos!B33="","",Alunos!B33)</f>
        <v/>
      </c>
      <c r="C34" s="25"/>
      <c r="D34" s="25"/>
      <c r="E34" s="25"/>
      <c r="F34" s="25"/>
      <c r="G34" s="25"/>
      <c r="H34" s="26" t="str">
        <f aca="false">IF(COUNT(C34:G34)=0,"",ROUND(AVERAGE(C34:G34),1))</f>
        <v/>
      </c>
      <c r="I34" s="27"/>
      <c r="J34" s="28" t="str">
        <f aca="false">IF(OR($J$2="",$J$2=0,B34=""),"",1-IF(I34="",0,I34)/$J$2)</f>
        <v/>
      </c>
      <c r="K34" s="29" t="str">
        <f aca="false">IF(B34="","",IF(H34="","faltam notas",IF(AND(H34&gt;=Ajustes!$B$8,J34&gt;=Ajustes!$B$10),"ok",IF(H34&lt;Ajustes!$B$8,"nota baixa","muitas faltas"))))</f>
        <v/>
      </c>
    </row>
    <row r="35" customFormat="false" ht="15" hidden="false" customHeight="false" outlineLevel="0" collapsed="false">
      <c r="A35" s="23" t="n">
        <f aca="false">Alunos!A34</f>
        <v>30</v>
      </c>
      <c r="B35" s="24" t="str">
        <f aca="false">IF(Alunos!B34="","",Alunos!B34)</f>
        <v/>
      </c>
      <c r="C35" s="25"/>
      <c r="D35" s="25"/>
      <c r="E35" s="25"/>
      <c r="F35" s="25"/>
      <c r="G35" s="25"/>
      <c r="H35" s="26" t="str">
        <f aca="false">IF(COUNT(C35:G35)=0,"",ROUND(AVERAGE(C35:G35),1))</f>
        <v/>
      </c>
      <c r="I35" s="27"/>
      <c r="J35" s="28" t="str">
        <f aca="false">IF(OR($J$2="",$J$2=0,B35=""),"",1-IF(I35="",0,I35)/$J$2)</f>
        <v/>
      </c>
      <c r="K35" s="29" t="str">
        <f aca="false">IF(B35="","",IF(H35="","faltam notas",IF(AND(H35&gt;=Ajustes!$B$8,J35&gt;=Ajustes!$B$10),"ok",IF(H35&lt;Ajustes!$B$8,"nota baixa","muitas faltas"))))</f>
        <v/>
      </c>
    </row>
    <row r="36" customFormat="false" ht="15" hidden="false" customHeight="false" outlineLevel="0" collapsed="false">
      <c r="A36" s="23" t="n">
        <f aca="false">Alunos!A35</f>
        <v>31</v>
      </c>
      <c r="B36" s="24" t="str">
        <f aca="false">IF(Alunos!B35="","",Alunos!B35)</f>
        <v/>
      </c>
      <c r="C36" s="25"/>
      <c r="D36" s="25"/>
      <c r="E36" s="25"/>
      <c r="F36" s="25"/>
      <c r="G36" s="25"/>
      <c r="H36" s="26" t="str">
        <f aca="false">IF(COUNT(C36:G36)=0,"",ROUND(AVERAGE(C36:G36),1))</f>
        <v/>
      </c>
      <c r="I36" s="27"/>
      <c r="J36" s="28" t="str">
        <f aca="false">IF(OR($J$2="",$J$2=0,B36=""),"",1-IF(I36="",0,I36)/$J$2)</f>
        <v/>
      </c>
      <c r="K36" s="29" t="str">
        <f aca="false">IF(B36="","",IF(H36="","faltam notas",IF(AND(H36&gt;=Ajustes!$B$8,J36&gt;=Ajustes!$B$10),"ok",IF(H36&lt;Ajustes!$B$8,"nota baixa","muitas faltas"))))</f>
        <v/>
      </c>
    </row>
    <row r="37" customFormat="false" ht="15" hidden="false" customHeight="false" outlineLevel="0" collapsed="false">
      <c r="A37" s="23" t="n">
        <f aca="false">Alunos!A36</f>
        <v>32</v>
      </c>
      <c r="B37" s="24" t="str">
        <f aca="false">IF(Alunos!B36="","",Alunos!B36)</f>
        <v/>
      </c>
      <c r="C37" s="25"/>
      <c r="D37" s="25"/>
      <c r="E37" s="25"/>
      <c r="F37" s="25"/>
      <c r="G37" s="25"/>
      <c r="H37" s="26" t="str">
        <f aca="false">IF(COUNT(C37:G37)=0,"",ROUND(AVERAGE(C37:G37),1))</f>
        <v/>
      </c>
      <c r="I37" s="27"/>
      <c r="J37" s="28" t="str">
        <f aca="false">IF(OR($J$2="",$J$2=0,B37=""),"",1-IF(I37="",0,I37)/$J$2)</f>
        <v/>
      </c>
      <c r="K37" s="29" t="str">
        <f aca="false">IF(B37="","",IF(H37="","faltam notas",IF(AND(H37&gt;=Ajustes!$B$8,J37&gt;=Ajustes!$B$10),"ok",IF(H37&lt;Ajustes!$B$8,"nota baixa","muitas faltas"))))</f>
        <v/>
      </c>
    </row>
    <row r="38" customFormat="false" ht="15" hidden="false" customHeight="false" outlineLevel="0" collapsed="false">
      <c r="A38" s="23" t="n">
        <f aca="false">Alunos!A37</f>
        <v>33</v>
      </c>
      <c r="B38" s="24" t="str">
        <f aca="false">IF(Alunos!B37="","",Alunos!B37)</f>
        <v/>
      </c>
      <c r="C38" s="25"/>
      <c r="D38" s="25"/>
      <c r="E38" s="25"/>
      <c r="F38" s="25"/>
      <c r="G38" s="25"/>
      <c r="H38" s="26" t="str">
        <f aca="false">IF(COUNT(C38:G38)=0,"",ROUND(AVERAGE(C38:G38),1))</f>
        <v/>
      </c>
      <c r="I38" s="27"/>
      <c r="J38" s="28" t="str">
        <f aca="false">IF(OR($J$2="",$J$2=0,B38=""),"",1-IF(I38="",0,I38)/$J$2)</f>
        <v/>
      </c>
      <c r="K38" s="29" t="str">
        <f aca="false">IF(B38="","",IF(H38="","faltam notas",IF(AND(H38&gt;=Ajustes!$B$8,J38&gt;=Ajustes!$B$10),"ok",IF(H38&lt;Ajustes!$B$8,"nota baixa","muitas faltas"))))</f>
        <v/>
      </c>
    </row>
    <row r="39" customFormat="false" ht="15" hidden="false" customHeight="false" outlineLevel="0" collapsed="false">
      <c r="A39" s="23" t="n">
        <f aca="false">Alunos!A38</f>
        <v>34</v>
      </c>
      <c r="B39" s="24" t="str">
        <f aca="false">IF(Alunos!B38="","",Alunos!B38)</f>
        <v/>
      </c>
      <c r="C39" s="25"/>
      <c r="D39" s="25"/>
      <c r="E39" s="25"/>
      <c r="F39" s="25"/>
      <c r="G39" s="25"/>
      <c r="H39" s="26" t="str">
        <f aca="false">IF(COUNT(C39:G39)=0,"",ROUND(AVERAGE(C39:G39),1))</f>
        <v/>
      </c>
      <c r="I39" s="27"/>
      <c r="J39" s="28" t="str">
        <f aca="false">IF(OR($J$2="",$J$2=0,B39=""),"",1-IF(I39="",0,I39)/$J$2)</f>
        <v/>
      </c>
      <c r="K39" s="29" t="str">
        <f aca="false">IF(B39="","",IF(H39="","faltam notas",IF(AND(H39&gt;=Ajustes!$B$8,J39&gt;=Ajustes!$B$10),"ok",IF(H39&lt;Ajustes!$B$8,"nota baixa","muitas faltas"))))</f>
        <v/>
      </c>
    </row>
    <row r="40" customFormat="false" ht="15" hidden="false" customHeight="false" outlineLevel="0" collapsed="false">
      <c r="A40" s="23" t="n">
        <f aca="false">Alunos!A39</f>
        <v>35</v>
      </c>
      <c r="B40" s="24" t="str">
        <f aca="false">IF(Alunos!B39="","",Alunos!B39)</f>
        <v/>
      </c>
      <c r="C40" s="25"/>
      <c r="D40" s="25"/>
      <c r="E40" s="25"/>
      <c r="F40" s="25"/>
      <c r="G40" s="25"/>
      <c r="H40" s="26" t="str">
        <f aca="false">IF(COUNT(C40:G40)=0,"",ROUND(AVERAGE(C40:G40),1))</f>
        <v/>
      </c>
      <c r="I40" s="27"/>
      <c r="J40" s="28" t="str">
        <f aca="false">IF(OR($J$2="",$J$2=0,B40=""),"",1-IF(I40="",0,I40)/$J$2)</f>
        <v/>
      </c>
      <c r="K40" s="29" t="str">
        <f aca="false">IF(B40="","",IF(H40="","faltam notas",IF(AND(H40&gt;=Ajustes!$B$8,J40&gt;=Ajustes!$B$10),"ok",IF(H40&lt;Ajustes!$B$8,"nota baixa","muitas faltas"))))</f>
        <v/>
      </c>
    </row>
    <row r="41" customFormat="false" ht="15" hidden="false" customHeight="false" outlineLevel="0" collapsed="false">
      <c r="A41" s="23" t="n">
        <f aca="false">Alunos!A40</f>
        <v>36</v>
      </c>
      <c r="B41" s="24" t="str">
        <f aca="false">IF(Alunos!B40="","",Alunos!B40)</f>
        <v/>
      </c>
      <c r="C41" s="25"/>
      <c r="D41" s="25"/>
      <c r="E41" s="25"/>
      <c r="F41" s="25"/>
      <c r="G41" s="25"/>
      <c r="H41" s="26" t="str">
        <f aca="false">IF(COUNT(C41:G41)=0,"",ROUND(AVERAGE(C41:G41),1))</f>
        <v/>
      </c>
      <c r="I41" s="27"/>
      <c r="J41" s="28" t="str">
        <f aca="false">IF(OR($J$2="",$J$2=0,B41=""),"",1-IF(I41="",0,I41)/$J$2)</f>
        <v/>
      </c>
      <c r="K41" s="29" t="str">
        <f aca="false">IF(B41="","",IF(H41="","faltam notas",IF(AND(H41&gt;=Ajustes!$B$8,J41&gt;=Ajustes!$B$10),"ok",IF(H41&lt;Ajustes!$B$8,"nota baixa","muitas faltas"))))</f>
        <v/>
      </c>
    </row>
    <row r="42" customFormat="false" ht="15" hidden="false" customHeight="false" outlineLevel="0" collapsed="false">
      <c r="A42" s="23" t="n">
        <f aca="false">Alunos!A41</f>
        <v>37</v>
      </c>
      <c r="B42" s="24" t="str">
        <f aca="false">IF(Alunos!B41="","",Alunos!B41)</f>
        <v/>
      </c>
      <c r="C42" s="25"/>
      <c r="D42" s="25"/>
      <c r="E42" s="25"/>
      <c r="F42" s="25"/>
      <c r="G42" s="25"/>
      <c r="H42" s="26" t="str">
        <f aca="false">IF(COUNT(C42:G42)=0,"",ROUND(AVERAGE(C42:G42),1))</f>
        <v/>
      </c>
      <c r="I42" s="27"/>
      <c r="J42" s="28" t="str">
        <f aca="false">IF(OR($J$2="",$J$2=0,B42=""),"",1-IF(I42="",0,I42)/$J$2)</f>
        <v/>
      </c>
      <c r="K42" s="29" t="str">
        <f aca="false">IF(B42="","",IF(H42="","faltam notas",IF(AND(H42&gt;=Ajustes!$B$8,J42&gt;=Ajustes!$B$10),"ok",IF(H42&lt;Ajustes!$B$8,"nota baixa","muitas faltas"))))</f>
        <v/>
      </c>
    </row>
    <row r="43" customFormat="false" ht="15" hidden="false" customHeight="false" outlineLevel="0" collapsed="false">
      <c r="A43" s="23" t="n">
        <f aca="false">Alunos!A42</f>
        <v>38</v>
      </c>
      <c r="B43" s="24" t="str">
        <f aca="false">IF(Alunos!B42="","",Alunos!B42)</f>
        <v/>
      </c>
      <c r="C43" s="25"/>
      <c r="D43" s="25"/>
      <c r="E43" s="25"/>
      <c r="F43" s="25"/>
      <c r="G43" s="25"/>
      <c r="H43" s="26" t="str">
        <f aca="false">IF(COUNT(C43:G43)=0,"",ROUND(AVERAGE(C43:G43),1))</f>
        <v/>
      </c>
      <c r="I43" s="27"/>
      <c r="J43" s="28" t="str">
        <f aca="false">IF(OR($J$2="",$J$2=0,B43=""),"",1-IF(I43="",0,I43)/$J$2)</f>
        <v/>
      </c>
      <c r="K43" s="29" t="str">
        <f aca="false">IF(B43="","",IF(H43="","faltam notas",IF(AND(H43&gt;=Ajustes!$B$8,J43&gt;=Ajustes!$B$10),"ok",IF(H43&lt;Ajustes!$B$8,"nota baixa","muitas faltas"))))</f>
        <v/>
      </c>
    </row>
    <row r="44" customFormat="false" ht="15" hidden="false" customHeight="false" outlineLevel="0" collapsed="false">
      <c r="A44" s="23" t="n">
        <f aca="false">Alunos!A43</f>
        <v>39</v>
      </c>
      <c r="B44" s="24" t="str">
        <f aca="false">IF(Alunos!B43="","",Alunos!B43)</f>
        <v/>
      </c>
      <c r="C44" s="25"/>
      <c r="D44" s="25"/>
      <c r="E44" s="25"/>
      <c r="F44" s="25"/>
      <c r="G44" s="25"/>
      <c r="H44" s="26" t="str">
        <f aca="false">IF(COUNT(C44:G44)=0,"",ROUND(AVERAGE(C44:G44),1))</f>
        <v/>
      </c>
      <c r="I44" s="27"/>
      <c r="J44" s="28" t="str">
        <f aca="false">IF(OR($J$2="",$J$2=0,B44=""),"",1-IF(I44="",0,I44)/$J$2)</f>
        <v/>
      </c>
      <c r="K44" s="29" t="str">
        <f aca="false">IF(B44="","",IF(H44="","faltam notas",IF(AND(H44&gt;=Ajustes!$B$8,J44&gt;=Ajustes!$B$10),"ok",IF(H44&lt;Ajustes!$B$8,"nota baixa","muitas faltas"))))</f>
        <v/>
      </c>
    </row>
    <row r="45" customFormat="false" ht="15" hidden="false" customHeight="false" outlineLevel="0" collapsed="false">
      <c r="A45" s="23" t="n">
        <f aca="false">Alunos!A44</f>
        <v>40</v>
      </c>
      <c r="B45" s="24" t="str">
        <f aca="false">IF(Alunos!B44="","",Alunos!B44)</f>
        <v/>
      </c>
      <c r="C45" s="25"/>
      <c r="D45" s="25"/>
      <c r="E45" s="25"/>
      <c r="F45" s="25"/>
      <c r="G45" s="25"/>
      <c r="H45" s="26" t="str">
        <f aca="false">IF(COUNT(C45:G45)=0,"",ROUND(AVERAGE(C45:G45),1))</f>
        <v/>
      </c>
      <c r="I45" s="27"/>
      <c r="J45" s="28" t="str">
        <f aca="false">IF(OR($J$2="",$J$2=0,B45=""),"",1-IF(I45="",0,I45)/$J$2)</f>
        <v/>
      </c>
      <c r="K45" s="29" t="str">
        <f aca="false">IF(B45="","",IF(H45="","faltam notas",IF(AND(H45&gt;=Ajustes!$B$8,J45&gt;=Ajustes!$B$10),"ok",IF(H45&lt;Ajustes!$B$8,"nota baixa","muitas faltas"))))</f>
        <v/>
      </c>
    </row>
    <row r="47" customFormat="false" ht="15" hidden="false" customHeight="false" outlineLevel="0" collapsed="false">
      <c r="A47" s="8" t="s">
        <v>46</v>
      </c>
    </row>
    <row r="48" customFormat="false" ht="15" hidden="false" customHeight="false" outlineLevel="0" collapsed="false">
      <c r="A48" s="8" t="s">
        <v>47</v>
      </c>
    </row>
  </sheetData>
  <mergeCells count="1">
    <mergeCell ref="G2:I2"/>
  </mergeCells>
  <conditionalFormatting sqref="K6:K45">
    <cfRule type="cellIs" priority="2" operator="equal" aboveAverage="0" equalAverage="0" bottom="0" percent="0" rank="0" text="" dxfId="0">
      <formula>"nota baixa"</formula>
    </cfRule>
    <cfRule type="cellIs" priority="3" operator="equal" aboveAverage="0" equalAverage="0" bottom="0" percent="0" rank="0" text="" dxfId="0">
      <formula>"muitas faltas"</formula>
    </cfRule>
    <cfRule type="cellIs" priority="4" operator="equal" aboveAverage="0" equalAverage="0" bottom="0" percent="0" rank="0" text="" dxfId="1">
      <formula>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8" min="3" style="0" width="11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15"/>
  </cols>
  <sheetData>
    <row r="1" customFormat="false" ht="19.7" hidden="false" customHeight="false" outlineLevel="0" collapsed="false">
      <c r="A1" s="7" t="s">
        <v>48</v>
      </c>
    </row>
    <row r="2" customFormat="false" ht="15" hidden="false" customHeight="false" outlineLevel="0" collapsed="false">
      <c r="A2" s="8" t="s">
        <v>33</v>
      </c>
      <c r="G2" s="17" t="s">
        <v>34</v>
      </c>
      <c r="H2" s="17"/>
      <c r="I2" s="17"/>
      <c r="J2" s="18"/>
      <c r="K2" s="8" t="s">
        <v>35</v>
      </c>
    </row>
    <row r="4" customFormat="false" ht="25.5" hidden="false" customHeight="true" outlineLevel="0" collapsed="false">
      <c r="A4" s="19"/>
      <c r="C4" s="20" t="s">
        <v>36</v>
      </c>
      <c r="D4" s="20" t="s">
        <v>37</v>
      </c>
      <c r="E4" s="20" t="s">
        <v>38</v>
      </c>
      <c r="F4" s="20" t="s">
        <v>39</v>
      </c>
      <c r="G4" s="20"/>
    </row>
    <row r="5" customFormat="false" ht="24" hidden="false" customHeight="true" outlineLevel="0" collapsed="false">
      <c r="A5" s="21" t="s">
        <v>28</v>
      </c>
      <c r="B5" s="21" t="s">
        <v>40</v>
      </c>
      <c r="C5" s="22" t="s">
        <v>41</v>
      </c>
      <c r="D5" s="21"/>
      <c r="E5" s="21"/>
      <c r="F5" s="21"/>
      <c r="G5" s="21"/>
      <c r="H5" s="21" t="s">
        <v>42</v>
      </c>
      <c r="I5" s="21" t="s">
        <v>43</v>
      </c>
      <c r="J5" s="21" t="s">
        <v>44</v>
      </c>
      <c r="K5" s="21" t="s">
        <v>45</v>
      </c>
    </row>
    <row r="6" customFormat="false" ht="15" hidden="false" customHeight="false" outlineLevel="0" collapsed="false">
      <c r="A6" s="23" t="n">
        <f aca="false">Alunos!A5</f>
        <v>1</v>
      </c>
      <c r="B6" s="24" t="str">
        <f aca="false">IF(Alunos!B5="","",Alunos!B5)</f>
        <v>Ana Beatriz Souza</v>
      </c>
      <c r="C6" s="25"/>
      <c r="D6" s="25"/>
      <c r="E6" s="25"/>
      <c r="F6" s="25"/>
      <c r="G6" s="25"/>
      <c r="H6" s="26" t="str">
        <f aca="false">IF(COUNT(C6:G6)=0,"",ROUND(AVERAGE(C6:G6),1))</f>
        <v/>
      </c>
      <c r="I6" s="27"/>
      <c r="J6" s="28" t="str">
        <f aca="false">IF(OR($J$2="",$J$2=0,B6=""),"",1-IF(I6="",0,I6)/$J$2)</f>
        <v/>
      </c>
      <c r="K6" s="29" t="str">
        <f aca="false">IF(B6="","",IF(H6="","faltam notas",IF(AND(H6&gt;=Ajustes!$B$8,J6&gt;=Ajustes!$B$10),"ok",IF(H6&lt;Ajustes!$B$8,"nota baixa","muitas faltas"))))</f>
        <v>faltam notas</v>
      </c>
    </row>
    <row r="7" customFormat="false" ht="15" hidden="false" customHeight="false" outlineLevel="0" collapsed="false">
      <c r="A7" s="23" t="n">
        <f aca="false">Alunos!A6</f>
        <v>2</v>
      </c>
      <c r="B7" s="24" t="str">
        <f aca="false">IF(Alunos!B6="","",Alunos!B6)</f>
        <v/>
      </c>
      <c r="C7" s="25"/>
      <c r="D7" s="25"/>
      <c r="E7" s="25"/>
      <c r="F7" s="25"/>
      <c r="G7" s="25"/>
      <c r="H7" s="26" t="str">
        <f aca="false">IF(COUNT(C7:G7)=0,"",ROUND(AVERAGE(C7:G7),1))</f>
        <v/>
      </c>
      <c r="I7" s="27"/>
      <c r="J7" s="28" t="str">
        <f aca="false">IF(OR($J$2="",$J$2=0,B7=""),"",1-IF(I7="",0,I7)/$J$2)</f>
        <v/>
      </c>
      <c r="K7" s="29" t="str">
        <f aca="false">IF(B7="","",IF(H7="","faltam notas",IF(AND(H7&gt;=Ajustes!$B$8,J7&gt;=Ajustes!$B$10),"ok",IF(H7&lt;Ajustes!$B$8,"nota baixa","muitas faltas"))))</f>
        <v/>
      </c>
    </row>
    <row r="8" customFormat="false" ht="15" hidden="false" customHeight="false" outlineLevel="0" collapsed="false">
      <c r="A8" s="23" t="n">
        <f aca="false">Alunos!A7</f>
        <v>3</v>
      </c>
      <c r="B8" s="24" t="str">
        <f aca="false">IF(Alunos!B7="","",Alunos!B7)</f>
        <v/>
      </c>
      <c r="C8" s="25"/>
      <c r="D8" s="25"/>
      <c r="E8" s="25"/>
      <c r="F8" s="25"/>
      <c r="G8" s="25"/>
      <c r="H8" s="26" t="str">
        <f aca="false">IF(COUNT(C8:G8)=0,"",ROUND(AVERAGE(C8:G8),1))</f>
        <v/>
      </c>
      <c r="I8" s="27"/>
      <c r="J8" s="28" t="str">
        <f aca="false">IF(OR($J$2="",$J$2=0,B8=""),"",1-IF(I8="",0,I8)/$J$2)</f>
        <v/>
      </c>
      <c r="K8" s="29" t="str">
        <f aca="false">IF(B8="","",IF(H8="","faltam notas",IF(AND(H8&gt;=Ajustes!$B$8,J8&gt;=Ajustes!$B$10),"ok",IF(H8&lt;Ajustes!$B$8,"nota baixa","muitas faltas"))))</f>
        <v/>
      </c>
    </row>
    <row r="9" customFormat="false" ht="15" hidden="false" customHeight="false" outlineLevel="0" collapsed="false">
      <c r="A9" s="23" t="n">
        <f aca="false">Alunos!A8</f>
        <v>4</v>
      </c>
      <c r="B9" s="24" t="str">
        <f aca="false">IF(Alunos!B8="","",Alunos!B8)</f>
        <v/>
      </c>
      <c r="C9" s="25"/>
      <c r="D9" s="25"/>
      <c r="E9" s="25"/>
      <c r="F9" s="25"/>
      <c r="G9" s="25"/>
      <c r="H9" s="26" t="str">
        <f aca="false">IF(COUNT(C9:G9)=0,"",ROUND(AVERAGE(C9:G9),1))</f>
        <v/>
      </c>
      <c r="I9" s="27"/>
      <c r="J9" s="28" t="str">
        <f aca="false">IF(OR($J$2="",$J$2=0,B9=""),"",1-IF(I9="",0,I9)/$J$2)</f>
        <v/>
      </c>
      <c r="K9" s="29" t="str">
        <f aca="false">IF(B9="","",IF(H9="","faltam notas",IF(AND(H9&gt;=Ajustes!$B$8,J9&gt;=Ajustes!$B$10),"ok",IF(H9&lt;Ajustes!$B$8,"nota baixa","muitas faltas"))))</f>
        <v/>
      </c>
    </row>
    <row r="10" customFormat="false" ht="15" hidden="false" customHeight="false" outlineLevel="0" collapsed="false">
      <c r="A10" s="23" t="n">
        <f aca="false">Alunos!A9</f>
        <v>5</v>
      </c>
      <c r="B10" s="24" t="str">
        <f aca="false">IF(Alunos!B9="","",Alunos!B9)</f>
        <v/>
      </c>
      <c r="C10" s="25"/>
      <c r="D10" s="25"/>
      <c r="E10" s="25"/>
      <c r="F10" s="25"/>
      <c r="G10" s="25"/>
      <c r="H10" s="26" t="str">
        <f aca="false">IF(COUNT(C10:G10)=0,"",ROUND(AVERAGE(C10:G10),1))</f>
        <v/>
      </c>
      <c r="I10" s="27"/>
      <c r="J10" s="28" t="str">
        <f aca="false">IF(OR($J$2="",$J$2=0,B10=""),"",1-IF(I10="",0,I10)/$J$2)</f>
        <v/>
      </c>
      <c r="K10" s="29" t="str">
        <f aca="false">IF(B10="","",IF(H10="","faltam notas",IF(AND(H10&gt;=Ajustes!$B$8,J10&gt;=Ajustes!$B$10),"ok",IF(H10&lt;Ajustes!$B$8,"nota baixa","muitas faltas"))))</f>
        <v/>
      </c>
    </row>
    <row r="11" customFormat="false" ht="15" hidden="false" customHeight="false" outlineLevel="0" collapsed="false">
      <c r="A11" s="23" t="n">
        <f aca="false">Alunos!A10</f>
        <v>6</v>
      </c>
      <c r="B11" s="24" t="str">
        <f aca="false">IF(Alunos!B10="","",Alunos!B10)</f>
        <v/>
      </c>
      <c r="C11" s="25"/>
      <c r="D11" s="25"/>
      <c r="E11" s="25"/>
      <c r="F11" s="25"/>
      <c r="G11" s="25"/>
      <c r="H11" s="26" t="str">
        <f aca="false">IF(COUNT(C11:G11)=0,"",ROUND(AVERAGE(C11:G11),1))</f>
        <v/>
      </c>
      <c r="I11" s="27"/>
      <c r="J11" s="28" t="str">
        <f aca="false">IF(OR($J$2="",$J$2=0,B11=""),"",1-IF(I11="",0,I11)/$J$2)</f>
        <v/>
      </c>
      <c r="K11" s="29" t="str">
        <f aca="false">IF(B11="","",IF(H11="","faltam notas",IF(AND(H11&gt;=Ajustes!$B$8,J11&gt;=Ajustes!$B$10),"ok",IF(H11&lt;Ajustes!$B$8,"nota baixa","muitas faltas"))))</f>
        <v/>
      </c>
    </row>
    <row r="12" customFormat="false" ht="15" hidden="false" customHeight="false" outlineLevel="0" collapsed="false">
      <c r="A12" s="23" t="n">
        <f aca="false">Alunos!A11</f>
        <v>7</v>
      </c>
      <c r="B12" s="24" t="str">
        <f aca="false">IF(Alunos!B11="","",Alunos!B11)</f>
        <v/>
      </c>
      <c r="C12" s="25"/>
      <c r="D12" s="25"/>
      <c r="E12" s="25"/>
      <c r="F12" s="25"/>
      <c r="G12" s="25"/>
      <c r="H12" s="26" t="str">
        <f aca="false">IF(COUNT(C12:G12)=0,"",ROUND(AVERAGE(C12:G12),1))</f>
        <v/>
      </c>
      <c r="I12" s="27"/>
      <c r="J12" s="28" t="str">
        <f aca="false">IF(OR($J$2="",$J$2=0,B12=""),"",1-IF(I12="",0,I12)/$J$2)</f>
        <v/>
      </c>
      <c r="K12" s="29" t="str">
        <f aca="false">IF(B12="","",IF(H12="","faltam notas",IF(AND(H12&gt;=Ajustes!$B$8,J12&gt;=Ajustes!$B$10),"ok",IF(H12&lt;Ajustes!$B$8,"nota baixa","muitas faltas"))))</f>
        <v/>
      </c>
    </row>
    <row r="13" customFormat="false" ht="15" hidden="false" customHeight="false" outlineLevel="0" collapsed="false">
      <c r="A13" s="23" t="n">
        <f aca="false">Alunos!A12</f>
        <v>8</v>
      </c>
      <c r="B13" s="24" t="str">
        <f aca="false">IF(Alunos!B12="","",Alunos!B12)</f>
        <v/>
      </c>
      <c r="C13" s="25"/>
      <c r="D13" s="25"/>
      <c r="E13" s="25"/>
      <c r="F13" s="25"/>
      <c r="G13" s="25"/>
      <c r="H13" s="26" t="str">
        <f aca="false">IF(COUNT(C13:G13)=0,"",ROUND(AVERAGE(C13:G13),1))</f>
        <v/>
      </c>
      <c r="I13" s="27"/>
      <c r="J13" s="28" t="str">
        <f aca="false">IF(OR($J$2="",$J$2=0,B13=""),"",1-IF(I13="",0,I13)/$J$2)</f>
        <v/>
      </c>
      <c r="K13" s="29" t="str">
        <f aca="false">IF(B13="","",IF(H13="","faltam notas",IF(AND(H13&gt;=Ajustes!$B$8,J13&gt;=Ajustes!$B$10),"ok",IF(H13&lt;Ajustes!$B$8,"nota baixa","muitas faltas"))))</f>
        <v/>
      </c>
    </row>
    <row r="14" customFormat="false" ht="15" hidden="false" customHeight="false" outlineLevel="0" collapsed="false">
      <c r="A14" s="23" t="n">
        <f aca="false">Alunos!A13</f>
        <v>9</v>
      </c>
      <c r="B14" s="24" t="str">
        <f aca="false">IF(Alunos!B13="","",Alunos!B13)</f>
        <v/>
      </c>
      <c r="C14" s="25"/>
      <c r="D14" s="25"/>
      <c r="E14" s="25"/>
      <c r="F14" s="25"/>
      <c r="G14" s="25"/>
      <c r="H14" s="26" t="str">
        <f aca="false">IF(COUNT(C14:G14)=0,"",ROUND(AVERAGE(C14:G14),1))</f>
        <v/>
      </c>
      <c r="I14" s="27"/>
      <c r="J14" s="28" t="str">
        <f aca="false">IF(OR($J$2="",$J$2=0,B14=""),"",1-IF(I14="",0,I14)/$J$2)</f>
        <v/>
      </c>
      <c r="K14" s="29" t="str">
        <f aca="false">IF(B14="","",IF(H14="","faltam notas",IF(AND(H14&gt;=Ajustes!$B$8,J14&gt;=Ajustes!$B$10),"ok",IF(H14&lt;Ajustes!$B$8,"nota baixa","muitas faltas"))))</f>
        <v/>
      </c>
    </row>
    <row r="15" customFormat="false" ht="15" hidden="false" customHeight="false" outlineLevel="0" collapsed="false">
      <c r="A15" s="23" t="n">
        <f aca="false">Alunos!A14</f>
        <v>10</v>
      </c>
      <c r="B15" s="24" t="str">
        <f aca="false">IF(Alunos!B14="","",Alunos!B14)</f>
        <v/>
      </c>
      <c r="C15" s="25"/>
      <c r="D15" s="25"/>
      <c r="E15" s="25"/>
      <c r="F15" s="25"/>
      <c r="G15" s="25"/>
      <c r="H15" s="26" t="str">
        <f aca="false">IF(COUNT(C15:G15)=0,"",ROUND(AVERAGE(C15:G15),1))</f>
        <v/>
      </c>
      <c r="I15" s="27"/>
      <c r="J15" s="28" t="str">
        <f aca="false">IF(OR($J$2="",$J$2=0,B15=""),"",1-IF(I15="",0,I15)/$J$2)</f>
        <v/>
      </c>
      <c r="K15" s="29" t="str">
        <f aca="false">IF(B15="","",IF(H15="","faltam notas",IF(AND(H15&gt;=Ajustes!$B$8,J15&gt;=Ajustes!$B$10),"ok",IF(H15&lt;Ajustes!$B$8,"nota baixa","muitas faltas"))))</f>
        <v/>
      </c>
    </row>
    <row r="16" customFormat="false" ht="15" hidden="false" customHeight="false" outlineLevel="0" collapsed="false">
      <c r="A16" s="23" t="n">
        <f aca="false">Alunos!A15</f>
        <v>11</v>
      </c>
      <c r="B16" s="24" t="str">
        <f aca="false">IF(Alunos!B15="","",Alunos!B15)</f>
        <v/>
      </c>
      <c r="C16" s="25"/>
      <c r="D16" s="25"/>
      <c r="E16" s="25"/>
      <c r="F16" s="25"/>
      <c r="G16" s="25"/>
      <c r="H16" s="26" t="str">
        <f aca="false">IF(COUNT(C16:G16)=0,"",ROUND(AVERAGE(C16:G16),1))</f>
        <v/>
      </c>
      <c r="I16" s="27"/>
      <c r="J16" s="28" t="str">
        <f aca="false">IF(OR($J$2="",$J$2=0,B16=""),"",1-IF(I16="",0,I16)/$J$2)</f>
        <v/>
      </c>
      <c r="K16" s="29" t="str">
        <f aca="false">IF(B16="","",IF(H16="","faltam notas",IF(AND(H16&gt;=Ajustes!$B$8,J16&gt;=Ajustes!$B$10),"ok",IF(H16&lt;Ajustes!$B$8,"nota baixa","muitas faltas"))))</f>
        <v/>
      </c>
    </row>
    <row r="17" customFormat="false" ht="15" hidden="false" customHeight="false" outlineLevel="0" collapsed="false">
      <c r="A17" s="23" t="n">
        <f aca="false">Alunos!A16</f>
        <v>12</v>
      </c>
      <c r="B17" s="24" t="str">
        <f aca="false">IF(Alunos!B16="","",Alunos!B16)</f>
        <v/>
      </c>
      <c r="C17" s="25"/>
      <c r="D17" s="25"/>
      <c r="E17" s="25"/>
      <c r="F17" s="25"/>
      <c r="G17" s="25"/>
      <c r="H17" s="26" t="str">
        <f aca="false">IF(COUNT(C17:G17)=0,"",ROUND(AVERAGE(C17:G17),1))</f>
        <v/>
      </c>
      <c r="I17" s="27"/>
      <c r="J17" s="28" t="str">
        <f aca="false">IF(OR($J$2="",$J$2=0,B17=""),"",1-IF(I17="",0,I17)/$J$2)</f>
        <v/>
      </c>
      <c r="K17" s="29" t="str">
        <f aca="false">IF(B17="","",IF(H17="","faltam notas",IF(AND(H17&gt;=Ajustes!$B$8,J17&gt;=Ajustes!$B$10),"ok",IF(H17&lt;Ajustes!$B$8,"nota baixa","muitas faltas"))))</f>
        <v/>
      </c>
    </row>
    <row r="18" customFormat="false" ht="15" hidden="false" customHeight="false" outlineLevel="0" collapsed="false">
      <c r="A18" s="23" t="n">
        <f aca="false">Alunos!A17</f>
        <v>13</v>
      </c>
      <c r="B18" s="24" t="str">
        <f aca="false">IF(Alunos!B17="","",Alunos!B17)</f>
        <v/>
      </c>
      <c r="C18" s="25"/>
      <c r="D18" s="25"/>
      <c r="E18" s="25"/>
      <c r="F18" s="25"/>
      <c r="G18" s="25"/>
      <c r="H18" s="26" t="str">
        <f aca="false">IF(COUNT(C18:G18)=0,"",ROUND(AVERAGE(C18:G18),1))</f>
        <v/>
      </c>
      <c r="I18" s="27"/>
      <c r="J18" s="28" t="str">
        <f aca="false">IF(OR($J$2="",$J$2=0,B18=""),"",1-IF(I18="",0,I18)/$J$2)</f>
        <v/>
      </c>
      <c r="K18" s="29" t="str">
        <f aca="false">IF(B18="","",IF(H18="","faltam notas",IF(AND(H18&gt;=Ajustes!$B$8,J18&gt;=Ajustes!$B$10),"ok",IF(H18&lt;Ajustes!$B$8,"nota baixa","muitas faltas"))))</f>
        <v/>
      </c>
    </row>
    <row r="19" customFormat="false" ht="15" hidden="false" customHeight="false" outlineLevel="0" collapsed="false">
      <c r="A19" s="23" t="n">
        <f aca="false">Alunos!A18</f>
        <v>14</v>
      </c>
      <c r="B19" s="24" t="str">
        <f aca="false">IF(Alunos!B18="","",Alunos!B18)</f>
        <v/>
      </c>
      <c r="C19" s="25"/>
      <c r="D19" s="25"/>
      <c r="E19" s="25"/>
      <c r="F19" s="25"/>
      <c r="G19" s="25"/>
      <c r="H19" s="26" t="str">
        <f aca="false">IF(COUNT(C19:G19)=0,"",ROUND(AVERAGE(C19:G19),1))</f>
        <v/>
      </c>
      <c r="I19" s="27"/>
      <c r="J19" s="28" t="str">
        <f aca="false">IF(OR($J$2="",$J$2=0,B19=""),"",1-IF(I19="",0,I19)/$J$2)</f>
        <v/>
      </c>
      <c r="K19" s="29" t="str">
        <f aca="false">IF(B19="","",IF(H19="","faltam notas",IF(AND(H19&gt;=Ajustes!$B$8,J19&gt;=Ajustes!$B$10),"ok",IF(H19&lt;Ajustes!$B$8,"nota baixa","muitas faltas"))))</f>
        <v/>
      </c>
    </row>
    <row r="20" customFormat="false" ht="15" hidden="false" customHeight="false" outlineLevel="0" collapsed="false">
      <c r="A20" s="23" t="n">
        <f aca="false">Alunos!A19</f>
        <v>15</v>
      </c>
      <c r="B20" s="24" t="str">
        <f aca="false">IF(Alunos!B19="","",Alunos!B19)</f>
        <v/>
      </c>
      <c r="C20" s="25"/>
      <c r="D20" s="25"/>
      <c r="E20" s="25"/>
      <c r="F20" s="25"/>
      <c r="G20" s="25"/>
      <c r="H20" s="26" t="str">
        <f aca="false">IF(COUNT(C20:G20)=0,"",ROUND(AVERAGE(C20:G20),1))</f>
        <v/>
      </c>
      <c r="I20" s="27"/>
      <c r="J20" s="28" t="str">
        <f aca="false">IF(OR($J$2="",$J$2=0,B20=""),"",1-IF(I20="",0,I20)/$J$2)</f>
        <v/>
      </c>
      <c r="K20" s="29" t="str">
        <f aca="false">IF(B20="","",IF(H20="","faltam notas",IF(AND(H20&gt;=Ajustes!$B$8,J20&gt;=Ajustes!$B$10),"ok",IF(H20&lt;Ajustes!$B$8,"nota baixa","muitas faltas"))))</f>
        <v/>
      </c>
    </row>
    <row r="21" customFormat="false" ht="15" hidden="false" customHeight="false" outlineLevel="0" collapsed="false">
      <c r="A21" s="23" t="n">
        <f aca="false">Alunos!A20</f>
        <v>16</v>
      </c>
      <c r="B21" s="24" t="str">
        <f aca="false">IF(Alunos!B20="","",Alunos!B20)</f>
        <v/>
      </c>
      <c r="C21" s="25"/>
      <c r="D21" s="25"/>
      <c r="E21" s="25"/>
      <c r="F21" s="25"/>
      <c r="G21" s="25"/>
      <c r="H21" s="26" t="str">
        <f aca="false">IF(COUNT(C21:G21)=0,"",ROUND(AVERAGE(C21:G21),1))</f>
        <v/>
      </c>
      <c r="I21" s="27"/>
      <c r="J21" s="28" t="str">
        <f aca="false">IF(OR($J$2="",$J$2=0,B21=""),"",1-IF(I21="",0,I21)/$J$2)</f>
        <v/>
      </c>
      <c r="K21" s="29" t="str">
        <f aca="false">IF(B21="","",IF(H21="","faltam notas",IF(AND(H21&gt;=Ajustes!$B$8,J21&gt;=Ajustes!$B$10),"ok",IF(H21&lt;Ajustes!$B$8,"nota baixa","muitas faltas"))))</f>
        <v/>
      </c>
    </row>
    <row r="22" customFormat="false" ht="15" hidden="false" customHeight="false" outlineLevel="0" collapsed="false">
      <c r="A22" s="23" t="n">
        <f aca="false">Alunos!A21</f>
        <v>17</v>
      </c>
      <c r="B22" s="24" t="str">
        <f aca="false">IF(Alunos!B21="","",Alunos!B21)</f>
        <v/>
      </c>
      <c r="C22" s="25"/>
      <c r="D22" s="25"/>
      <c r="E22" s="25"/>
      <c r="F22" s="25"/>
      <c r="G22" s="25"/>
      <c r="H22" s="26" t="str">
        <f aca="false">IF(COUNT(C22:G22)=0,"",ROUND(AVERAGE(C22:G22),1))</f>
        <v/>
      </c>
      <c r="I22" s="27"/>
      <c r="J22" s="28" t="str">
        <f aca="false">IF(OR($J$2="",$J$2=0,B22=""),"",1-IF(I22="",0,I22)/$J$2)</f>
        <v/>
      </c>
      <c r="K22" s="29" t="str">
        <f aca="false">IF(B22="","",IF(H22="","faltam notas",IF(AND(H22&gt;=Ajustes!$B$8,J22&gt;=Ajustes!$B$10),"ok",IF(H22&lt;Ajustes!$B$8,"nota baixa","muitas faltas"))))</f>
        <v/>
      </c>
    </row>
    <row r="23" customFormat="false" ht="15" hidden="false" customHeight="false" outlineLevel="0" collapsed="false">
      <c r="A23" s="23" t="n">
        <f aca="false">Alunos!A22</f>
        <v>18</v>
      </c>
      <c r="B23" s="24" t="str">
        <f aca="false">IF(Alunos!B22="","",Alunos!B22)</f>
        <v/>
      </c>
      <c r="C23" s="25"/>
      <c r="D23" s="25"/>
      <c r="E23" s="25"/>
      <c r="F23" s="25"/>
      <c r="G23" s="25"/>
      <c r="H23" s="26" t="str">
        <f aca="false">IF(COUNT(C23:G23)=0,"",ROUND(AVERAGE(C23:G23),1))</f>
        <v/>
      </c>
      <c r="I23" s="27"/>
      <c r="J23" s="28" t="str">
        <f aca="false">IF(OR($J$2="",$J$2=0,B23=""),"",1-IF(I23="",0,I23)/$J$2)</f>
        <v/>
      </c>
      <c r="K23" s="29" t="str">
        <f aca="false">IF(B23="","",IF(H23="","faltam notas",IF(AND(H23&gt;=Ajustes!$B$8,J23&gt;=Ajustes!$B$10),"ok",IF(H23&lt;Ajustes!$B$8,"nota baixa","muitas faltas"))))</f>
        <v/>
      </c>
    </row>
    <row r="24" customFormat="false" ht="15" hidden="false" customHeight="false" outlineLevel="0" collapsed="false">
      <c r="A24" s="23" t="n">
        <f aca="false">Alunos!A23</f>
        <v>19</v>
      </c>
      <c r="B24" s="24" t="str">
        <f aca="false">IF(Alunos!B23="","",Alunos!B23)</f>
        <v/>
      </c>
      <c r="C24" s="25"/>
      <c r="D24" s="25"/>
      <c r="E24" s="25"/>
      <c r="F24" s="25"/>
      <c r="G24" s="25"/>
      <c r="H24" s="26" t="str">
        <f aca="false">IF(COUNT(C24:G24)=0,"",ROUND(AVERAGE(C24:G24),1))</f>
        <v/>
      </c>
      <c r="I24" s="27"/>
      <c r="J24" s="28" t="str">
        <f aca="false">IF(OR($J$2="",$J$2=0,B24=""),"",1-IF(I24="",0,I24)/$J$2)</f>
        <v/>
      </c>
      <c r="K24" s="29" t="str">
        <f aca="false">IF(B24="","",IF(H24="","faltam notas",IF(AND(H24&gt;=Ajustes!$B$8,J24&gt;=Ajustes!$B$10),"ok",IF(H24&lt;Ajustes!$B$8,"nota baixa","muitas faltas"))))</f>
        <v/>
      </c>
    </row>
    <row r="25" customFormat="false" ht="15" hidden="false" customHeight="false" outlineLevel="0" collapsed="false">
      <c r="A25" s="23" t="n">
        <f aca="false">Alunos!A24</f>
        <v>20</v>
      </c>
      <c r="B25" s="24" t="str">
        <f aca="false">IF(Alunos!B24="","",Alunos!B24)</f>
        <v/>
      </c>
      <c r="C25" s="25"/>
      <c r="D25" s="25"/>
      <c r="E25" s="25"/>
      <c r="F25" s="25"/>
      <c r="G25" s="25"/>
      <c r="H25" s="26" t="str">
        <f aca="false">IF(COUNT(C25:G25)=0,"",ROUND(AVERAGE(C25:G25),1))</f>
        <v/>
      </c>
      <c r="I25" s="27"/>
      <c r="J25" s="28" t="str">
        <f aca="false">IF(OR($J$2="",$J$2=0,B25=""),"",1-IF(I25="",0,I25)/$J$2)</f>
        <v/>
      </c>
      <c r="K25" s="29" t="str">
        <f aca="false">IF(B25="","",IF(H25="","faltam notas",IF(AND(H25&gt;=Ajustes!$B$8,J25&gt;=Ajustes!$B$10),"ok",IF(H25&lt;Ajustes!$B$8,"nota baixa","muitas faltas"))))</f>
        <v/>
      </c>
    </row>
    <row r="26" customFormat="false" ht="15" hidden="false" customHeight="false" outlineLevel="0" collapsed="false">
      <c r="A26" s="23" t="n">
        <f aca="false">Alunos!A25</f>
        <v>21</v>
      </c>
      <c r="B26" s="24" t="str">
        <f aca="false">IF(Alunos!B25="","",Alunos!B25)</f>
        <v/>
      </c>
      <c r="C26" s="25"/>
      <c r="D26" s="25"/>
      <c r="E26" s="25"/>
      <c r="F26" s="25"/>
      <c r="G26" s="25"/>
      <c r="H26" s="26" t="str">
        <f aca="false">IF(COUNT(C26:G26)=0,"",ROUND(AVERAGE(C26:G26),1))</f>
        <v/>
      </c>
      <c r="I26" s="27"/>
      <c r="J26" s="28" t="str">
        <f aca="false">IF(OR($J$2="",$J$2=0,B26=""),"",1-IF(I26="",0,I26)/$J$2)</f>
        <v/>
      </c>
      <c r="K26" s="29" t="str">
        <f aca="false">IF(B26="","",IF(H26="","faltam notas",IF(AND(H26&gt;=Ajustes!$B$8,J26&gt;=Ajustes!$B$10),"ok",IF(H26&lt;Ajustes!$B$8,"nota baixa","muitas faltas"))))</f>
        <v/>
      </c>
    </row>
    <row r="27" customFormat="false" ht="15" hidden="false" customHeight="false" outlineLevel="0" collapsed="false">
      <c r="A27" s="23" t="n">
        <f aca="false">Alunos!A26</f>
        <v>22</v>
      </c>
      <c r="B27" s="24" t="str">
        <f aca="false">IF(Alunos!B26="","",Alunos!B26)</f>
        <v/>
      </c>
      <c r="C27" s="25"/>
      <c r="D27" s="25"/>
      <c r="E27" s="25"/>
      <c r="F27" s="25"/>
      <c r="G27" s="25"/>
      <c r="H27" s="26" t="str">
        <f aca="false">IF(COUNT(C27:G27)=0,"",ROUND(AVERAGE(C27:G27),1))</f>
        <v/>
      </c>
      <c r="I27" s="27"/>
      <c r="J27" s="28" t="str">
        <f aca="false">IF(OR($J$2="",$J$2=0,B27=""),"",1-IF(I27="",0,I27)/$J$2)</f>
        <v/>
      </c>
      <c r="K27" s="29" t="str">
        <f aca="false">IF(B27="","",IF(H27="","faltam notas",IF(AND(H27&gt;=Ajustes!$B$8,J27&gt;=Ajustes!$B$10),"ok",IF(H27&lt;Ajustes!$B$8,"nota baixa","muitas faltas"))))</f>
        <v/>
      </c>
    </row>
    <row r="28" customFormat="false" ht="15" hidden="false" customHeight="false" outlineLevel="0" collapsed="false">
      <c r="A28" s="23" t="n">
        <f aca="false">Alunos!A27</f>
        <v>23</v>
      </c>
      <c r="B28" s="24" t="str">
        <f aca="false">IF(Alunos!B27="","",Alunos!B27)</f>
        <v/>
      </c>
      <c r="C28" s="25"/>
      <c r="D28" s="25"/>
      <c r="E28" s="25"/>
      <c r="F28" s="25"/>
      <c r="G28" s="25"/>
      <c r="H28" s="26" t="str">
        <f aca="false">IF(COUNT(C28:G28)=0,"",ROUND(AVERAGE(C28:G28),1))</f>
        <v/>
      </c>
      <c r="I28" s="27"/>
      <c r="J28" s="28" t="str">
        <f aca="false">IF(OR($J$2="",$J$2=0,B28=""),"",1-IF(I28="",0,I28)/$J$2)</f>
        <v/>
      </c>
      <c r="K28" s="29" t="str">
        <f aca="false">IF(B28="","",IF(H28="","faltam notas",IF(AND(H28&gt;=Ajustes!$B$8,J28&gt;=Ajustes!$B$10),"ok",IF(H28&lt;Ajustes!$B$8,"nota baixa","muitas faltas"))))</f>
        <v/>
      </c>
    </row>
    <row r="29" customFormat="false" ht="15" hidden="false" customHeight="false" outlineLevel="0" collapsed="false">
      <c r="A29" s="23" t="n">
        <f aca="false">Alunos!A28</f>
        <v>24</v>
      </c>
      <c r="B29" s="24" t="str">
        <f aca="false">IF(Alunos!B28="","",Alunos!B28)</f>
        <v/>
      </c>
      <c r="C29" s="25"/>
      <c r="D29" s="25"/>
      <c r="E29" s="25"/>
      <c r="F29" s="25"/>
      <c r="G29" s="25"/>
      <c r="H29" s="26" t="str">
        <f aca="false">IF(COUNT(C29:G29)=0,"",ROUND(AVERAGE(C29:G29),1))</f>
        <v/>
      </c>
      <c r="I29" s="27"/>
      <c r="J29" s="28" t="str">
        <f aca="false">IF(OR($J$2="",$J$2=0,B29=""),"",1-IF(I29="",0,I29)/$J$2)</f>
        <v/>
      </c>
      <c r="K29" s="29" t="str">
        <f aca="false">IF(B29="","",IF(H29="","faltam notas",IF(AND(H29&gt;=Ajustes!$B$8,J29&gt;=Ajustes!$B$10),"ok",IF(H29&lt;Ajustes!$B$8,"nota baixa","muitas faltas"))))</f>
        <v/>
      </c>
    </row>
    <row r="30" customFormat="false" ht="15" hidden="false" customHeight="false" outlineLevel="0" collapsed="false">
      <c r="A30" s="23" t="n">
        <f aca="false">Alunos!A29</f>
        <v>25</v>
      </c>
      <c r="B30" s="24" t="str">
        <f aca="false">IF(Alunos!B29="","",Alunos!B29)</f>
        <v/>
      </c>
      <c r="C30" s="25"/>
      <c r="D30" s="25"/>
      <c r="E30" s="25"/>
      <c r="F30" s="25"/>
      <c r="G30" s="25"/>
      <c r="H30" s="26" t="str">
        <f aca="false">IF(COUNT(C30:G30)=0,"",ROUND(AVERAGE(C30:G30),1))</f>
        <v/>
      </c>
      <c r="I30" s="27"/>
      <c r="J30" s="28" t="str">
        <f aca="false">IF(OR($J$2="",$J$2=0,B30=""),"",1-IF(I30="",0,I30)/$J$2)</f>
        <v/>
      </c>
      <c r="K30" s="29" t="str">
        <f aca="false">IF(B30="","",IF(H30="","faltam notas",IF(AND(H30&gt;=Ajustes!$B$8,J30&gt;=Ajustes!$B$10),"ok",IF(H30&lt;Ajustes!$B$8,"nota baixa","muitas faltas"))))</f>
        <v/>
      </c>
    </row>
    <row r="31" customFormat="false" ht="15" hidden="false" customHeight="false" outlineLevel="0" collapsed="false">
      <c r="A31" s="23" t="n">
        <f aca="false">Alunos!A30</f>
        <v>26</v>
      </c>
      <c r="B31" s="24" t="str">
        <f aca="false">IF(Alunos!B30="","",Alunos!B30)</f>
        <v/>
      </c>
      <c r="C31" s="25"/>
      <c r="D31" s="25"/>
      <c r="E31" s="25"/>
      <c r="F31" s="25"/>
      <c r="G31" s="25"/>
      <c r="H31" s="26" t="str">
        <f aca="false">IF(COUNT(C31:G31)=0,"",ROUND(AVERAGE(C31:G31),1))</f>
        <v/>
      </c>
      <c r="I31" s="27"/>
      <c r="J31" s="28" t="str">
        <f aca="false">IF(OR($J$2="",$J$2=0,B31=""),"",1-IF(I31="",0,I31)/$J$2)</f>
        <v/>
      </c>
      <c r="K31" s="29" t="str">
        <f aca="false">IF(B31="","",IF(H31="","faltam notas",IF(AND(H31&gt;=Ajustes!$B$8,J31&gt;=Ajustes!$B$10),"ok",IF(H31&lt;Ajustes!$B$8,"nota baixa","muitas faltas"))))</f>
        <v/>
      </c>
    </row>
    <row r="32" customFormat="false" ht="15" hidden="false" customHeight="false" outlineLevel="0" collapsed="false">
      <c r="A32" s="23" t="n">
        <f aca="false">Alunos!A31</f>
        <v>27</v>
      </c>
      <c r="B32" s="24" t="str">
        <f aca="false">IF(Alunos!B31="","",Alunos!B31)</f>
        <v/>
      </c>
      <c r="C32" s="25"/>
      <c r="D32" s="25"/>
      <c r="E32" s="25"/>
      <c r="F32" s="25"/>
      <c r="G32" s="25"/>
      <c r="H32" s="26" t="str">
        <f aca="false">IF(COUNT(C32:G32)=0,"",ROUND(AVERAGE(C32:G32),1))</f>
        <v/>
      </c>
      <c r="I32" s="27"/>
      <c r="J32" s="28" t="str">
        <f aca="false">IF(OR($J$2="",$J$2=0,B32=""),"",1-IF(I32="",0,I32)/$J$2)</f>
        <v/>
      </c>
      <c r="K32" s="29" t="str">
        <f aca="false">IF(B32="","",IF(H32="","faltam notas",IF(AND(H32&gt;=Ajustes!$B$8,J32&gt;=Ajustes!$B$10),"ok",IF(H32&lt;Ajustes!$B$8,"nota baixa","muitas faltas"))))</f>
        <v/>
      </c>
    </row>
    <row r="33" customFormat="false" ht="15" hidden="false" customHeight="false" outlineLevel="0" collapsed="false">
      <c r="A33" s="23" t="n">
        <f aca="false">Alunos!A32</f>
        <v>28</v>
      </c>
      <c r="B33" s="24" t="str">
        <f aca="false">IF(Alunos!B32="","",Alunos!B32)</f>
        <v/>
      </c>
      <c r="C33" s="25"/>
      <c r="D33" s="25"/>
      <c r="E33" s="25"/>
      <c r="F33" s="25"/>
      <c r="G33" s="25"/>
      <c r="H33" s="26" t="str">
        <f aca="false">IF(COUNT(C33:G33)=0,"",ROUND(AVERAGE(C33:G33),1))</f>
        <v/>
      </c>
      <c r="I33" s="27"/>
      <c r="J33" s="28" t="str">
        <f aca="false">IF(OR($J$2="",$J$2=0,B33=""),"",1-IF(I33="",0,I33)/$J$2)</f>
        <v/>
      </c>
      <c r="K33" s="29" t="str">
        <f aca="false">IF(B33="","",IF(H33="","faltam notas",IF(AND(H33&gt;=Ajustes!$B$8,J33&gt;=Ajustes!$B$10),"ok",IF(H33&lt;Ajustes!$B$8,"nota baixa","muitas faltas"))))</f>
        <v/>
      </c>
    </row>
    <row r="34" customFormat="false" ht="15" hidden="false" customHeight="false" outlineLevel="0" collapsed="false">
      <c r="A34" s="23" t="n">
        <f aca="false">Alunos!A33</f>
        <v>29</v>
      </c>
      <c r="B34" s="24" t="str">
        <f aca="false">IF(Alunos!B33="","",Alunos!B33)</f>
        <v/>
      </c>
      <c r="C34" s="25"/>
      <c r="D34" s="25"/>
      <c r="E34" s="25"/>
      <c r="F34" s="25"/>
      <c r="G34" s="25"/>
      <c r="H34" s="26" t="str">
        <f aca="false">IF(COUNT(C34:G34)=0,"",ROUND(AVERAGE(C34:G34),1))</f>
        <v/>
      </c>
      <c r="I34" s="27"/>
      <c r="J34" s="28" t="str">
        <f aca="false">IF(OR($J$2="",$J$2=0,B34=""),"",1-IF(I34="",0,I34)/$J$2)</f>
        <v/>
      </c>
      <c r="K34" s="29" t="str">
        <f aca="false">IF(B34="","",IF(H34="","faltam notas",IF(AND(H34&gt;=Ajustes!$B$8,J34&gt;=Ajustes!$B$10),"ok",IF(H34&lt;Ajustes!$B$8,"nota baixa","muitas faltas"))))</f>
        <v/>
      </c>
    </row>
    <row r="35" customFormat="false" ht="15" hidden="false" customHeight="false" outlineLevel="0" collapsed="false">
      <c r="A35" s="23" t="n">
        <f aca="false">Alunos!A34</f>
        <v>30</v>
      </c>
      <c r="B35" s="24" t="str">
        <f aca="false">IF(Alunos!B34="","",Alunos!B34)</f>
        <v/>
      </c>
      <c r="C35" s="25"/>
      <c r="D35" s="25"/>
      <c r="E35" s="25"/>
      <c r="F35" s="25"/>
      <c r="G35" s="25"/>
      <c r="H35" s="26" t="str">
        <f aca="false">IF(COUNT(C35:G35)=0,"",ROUND(AVERAGE(C35:G35),1))</f>
        <v/>
      </c>
      <c r="I35" s="27"/>
      <c r="J35" s="28" t="str">
        <f aca="false">IF(OR($J$2="",$J$2=0,B35=""),"",1-IF(I35="",0,I35)/$J$2)</f>
        <v/>
      </c>
      <c r="K35" s="29" t="str">
        <f aca="false">IF(B35="","",IF(H35="","faltam notas",IF(AND(H35&gt;=Ajustes!$B$8,J35&gt;=Ajustes!$B$10),"ok",IF(H35&lt;Ajustes!$B$8,"nota baixa","muitas faltas"))))</f>
        <v/>
      </c>
    </row>
    <row r="36" customFormat="false" ht="15" hidden="false" customHeight="false" outlineLevel="0" collapsed="false">
      <c r="A36" s="23" t="n">
        <f aca="false">Alunos!A35</f>
        <v>31</v>
      </c>
      <c r="B36" s="24" t="str">
        <f aca="false">IF(Alunos!B35="","",Alunos!B35)</f>
        <v/>
      </c>
      <c r="C36" s="25"/>
      <c r="D36" s="25"/>
      <c r="E36" s="25"/>
      <c r="F36" s="25"/>
      <c r="G36" s="25"/>
      <c r="H36" s="26" t="str">
        <f aca="false">IF(COUNT(C36:G36)=0,"",ROUND(AVERAGE(C36:G36),1))</f>
        <v/>
      </c>
      <c r="I36" s="27"/>
      <c r="J36" s="28" t="str">
        <f aca="false">IF(OR($J$2="",$J$2=0,B36=""),"",1-IF(I36="",0,I36)/$J$2)</f>
        <v/>
      </c>
      <c r="K36" s="29" t="str">
        <f aca="false">IF(B36="","",IF(H36="","faltam notas",IF(AND(H36&gt;=Ajustes!$B$8,J36&gt;=Ajustes!$B$10),"ok",IF(H36&lt;Ajustes!$B$8,"nota baixa","muitas faltas"))))</f>
        <v/>
      </c>
    </row>
    <row r="37" customFormat="false" ht="15" hidden="false" customHeight="false" outlineLevel="0" collapsed="false">
      <c r="A37" s="23" t="n">
        <f aca="false">Alunos!A36</f>
        <v>32</v>
      </c>
      <c r="B37" s="24" t="str">
        <f aca="false">IF(Alunos!B36="","",Alunos!B36)</f>
        <v/>
      </c>
      <c r="C37" s="25"/>
      <c r="D37" s="25"/>
      <c r="E37" s="25"/>
      <c r="F37" s="25"/>
      <c r="G37" s="25"/>
      <c r="H37" s="26" t="str">
        <f aca="false">IF(COUNT(C37:G37)=0,"",ROUND(AVERAGE(C37:G37),1))</f>
        <v/>
      </c>
      <c r="I37" s="27"/>
      <c r="J37" s="28" t="str">
        <f aca="false">IF(OR($J$2="",$J$2=0,B37=""),"",1-IF(I37="",0,I37)/$J$2)</f>
        <v/>
      </c>
      <c r="K37" s="29" t="str">
        <f aca="false">IF(B37="","",IF(H37="","faltam notas",IF(AND(H37&gt;=Ajustes!$B$8,J37&gt;=Ajustes!$B$10),"ok",IF(H37&lt;Ajustes!$B$8,"nota baixa","muitas faltas"))))</f>
        <v/>
      </c>
    </row>
    <row r="38" customFormat="false" ht="15" hidden="false" customHeight="false" outlineLevel="0" collapsed="false">
      <c r="A38" s="23" t="n">
        <f aca="false">Alunos!A37</f>
        <v>33</v>
      </c>
      <c r="B38" s="24" t="str">
        <f aca="false">IF(Alunos!B37="","",Alunos!B37)</f>
        <v/>
      </c>
      <c r="C38" s="25"/>
      <c r="D38" s="25"/>
      <c r="E38" s="25"/>
      <c r="F38" s="25"/>
      <c r="G38" s="25"/>
      <c r="H38" s="26" t="str">
        <f aca="false">IF(COUNT(C38:G38)=0,"",ROUND(AVERAGE(C38:G38),1))</f>
        <v/>
      </c>
      <c r="I38" s="27"/>
      <c r="J38" s="28" t="str">
        <f aca="false">IF(OR($J$2="",$J$2=0,B38=""),"",1-IF(I38="",0,I38)/$J$2)</f>
        <v/>
      </c>
      <c r="K38" s="29" t="str">
        <f aca="false">IF(B38="","",IF(H38="","faltam notas",IF(AND(H38&gt;=Ajustes!$B$8,J38&gt;=Ajustes!$B$10),"ok",IF(H38&lt;Ajustes!$B$8,"nota baixa","muitas faltas"))))</f>
        <v/>
      </c>
    </row>
    <row r="39" customFormat="false" ht="15" hidden="false" customHeight="false" outlineLevel="0" collapsed="false">
      <c r="A39" s="23" t="n">
        <f aca="false">Alunos!A38</f>
        <v>34</v>
      </c>
      <c r="B39" s="24" t="str">
        <f aca="false">IF(Alunos!B38="","",Alunos!B38)</f>
        <v/>
      </c>
      <c r="C39" s="25"/>
      <c r="D39" s="25"/>
      <c r="E39" s="25"/>
      <c r="F39" s="25"/>
      <c r="G39" s="25"/>
      <c r="H39" s="26" t="str">
        <f aca="false">IF(COUNT(C39:G39)=0,"",ROUND(AVERAGE(C39:G39),1))</f>
        <v/>
      </c>
      <c r="I39" s="27"/>
      <c r="J39" s="28" t="str">
        <f aca="false">IF(OR($J$2="",$J$2=0,B39=""),"",1-IF(I39="",0,I39)/$J$2)</f>
        <v/>
      </c>
      <c r="K39" s="29" t="str">
        <f aca="false">IF(B39="","",IF(H39="","faltam notas",IF(AND(H39&gt;=Ajustes!$B$8,J39&gt;=Ajustes!$B$10),"ok",IF(H39&lt;Ajustes!$B$8,"nota baixa","muitas faltas"))))</f>
        <v/>
      </c>
    </row>
    <row r="40" customFormat="false" ht="15" hidden="false" customHeight="false" outlineLevel="0" collapsed="false">
      <c r="A40" s="23" t="n">
        <f aca="false">Alunos!A39</f>
        <v>35</v>
      </c>
      <c r="B40" s="24" t="str">
        <f aca="false">IF(Alunos!B39="","",Alunos!B39)</f>
        <v/>
      </c>
      <c r="C40" s="25"/>
      <c r="D40" s="25"/>
      <c r="E40" s="25"/>
      <c r="F40" s="25"/>
      <c r="G40" s="25"/>
      <c r="H40" s="26" t="str">
        <f aca="false">IF(COUNT(C40:G40)=0,"",ROUND(AVERAGE(C40:G40),1))</f>
        <v/>
      </c>
      <c r="I40" s="27"/>
      <c r="J40" s="28" t="str">
        <f aca="false">IF(OR($J$2="",$J$2=0,B40=""),"",1-IF(I40="",0,I40)/$J$2)</f>
        <v/>
      </c>
      <c r="K40" s="29" t="str">
        <f aca="false">IF(B40="","",IF(H40="","faltam notas",IF(AND(H40&gt;=Ajustes!$B$8,J40&gt;=Ajustes!$B$10),"ok",IF(H40&lt;Ajustes!$B$8,"nota baixa","muitas faltas"))))</f>
        <v/>
      </c>
    </row>
    <row r="41" customFormat="false" ht="15" hidden="false" customHeight="false" outlineLevel="0" collapsed="false">
      <c r="A41" s="23" t="n">
        <f aca="false">Alunos!A40</f>
        <v>36</v>
      </c>
      <c r="B41" s="24" t="str">
        <f aca="false">IF(Alunos!B40="","",Alunos!B40)</f>
        <v/>
      </c>
      <c r="C41" s="25"/>
      <c r="D41" s="25"/>
      <c r="E41" s="25"/>
      <c r="F41" s="25"/>
      <c r="G41" s="25"/>
      <c r="H41" s="26" t="str">
        <f aca="false">IF(COUNT(C41:G41)=0,"",ROUND(AVERAGE(C41:G41),1))</f>
        <v/>
      </c>
      <c r="I41" s="27"/>
      <c r="J41" s="28" t="str">
        <f aca="false">IF(OR($J$2="",$J$2=0,B41=""),"",1-IF(I41="",0,I41)/$J$2)</f>
        <v/>
      </c>
      <c r="K41" s="29" t="str">
        <f aca="false">IF(B41="","",IF(H41="","faltam notas",IF(AND(H41&gt;=Ajustes!$B$8,J41&gt;=Ajustes!$B$10),"ok",IF(H41&lt;Ajustes!$B$8,"nota baixa","muitas faltas"))))</f>
        <v/>
      </c>
    </row>
    <row r="42" customFormat="false" ht="15" hidden="false" customHeight="false" outlineLevel="0" collapsed="false">
      <c r="A42" s="23" t="n">
        <f aca="false">Alunos!A41</f>
        <v>37</v>
      </c>
      <c r="B42" s="24" t="str">
        <f aca="false">IF(Alunos!B41="","",Alunos!B41)</f>
        <v/>
      </c>
      <c r="C42" s="25"/>
      <c r="D42" s="25"/>
      <c r="E42" s="25"/>
      <c r="F42" s="25"/>
      <c r="G42" s="25"/>
      <c r="H42" s="26" t="str">
        <f aca="false">IF(COUNT(C42:G42)=0,"",ROUND(AVERAGE(C42:G42),1))</f>
        <v/>
      </c>
      <c r="I42" s="27"/>
      <c r="J42" s="28" t="str">
        <f aca="false">IF(OR($J$2="",$J$2=0,B42=""),"",1-IF(I42="",0,I42)/$J$2)</f>
        <v/>
      </c>
      <c r="K42" s="29" t="str">
        <f aca="false">IF(B42="","",IF(H42="","faltam notas",IF(AND(H42&gt;=Ajustes!$B$8,J42&gt;=Ajustes!$B$10),"ok",IF(H42&lt;Ajustes!$B$8,"nota baixa","muitas faltas"))))</f>
        <v/>
      </c>
    </row>
    <row r="43" customFormat="false" ht="15" hidden="false" customHeight="false" outlineLevel="0" collapsed="false">
      <c r="A43" s="23" t="n">
        <f aca="false">Alunos!A42</f>
        <v>38</v>
      </c>
      <c r="B43" s="24" t="str">
        <f aca="false">IF(Alunos!B42="","",Alunos!B42)</f>
        <v/>
      </c>
      <c r="C43" s="25"/>
      <c r="D43" s="25"/>
      <c r="E43" s="25"/>
      <c r="F43" s="25"/>
      <c r="G43" s="25"/>
      <c r="H43" s="26" t="str">
        <f aca="false">IF(COUNT(C43:G43)=0,"",ROUND(AVERAGE(C43:G43),1))</f>
        <v/>
      </c>
      <c r="I43" s="27"/>
      <c r="J43" s="28" t="str">
        <f aca="false">IF(OR($J$2="",$J$2=0,B43=""),"",1-IF(I43="",0,I43)/$J$2)</f>
        <v/>
      </c>
      <c r="K43" s="29" t="str">
        <f aca="false">IF(B43="","",IF(H43="","faltam notas",IF(AND(H43&gt;=Ajustes!$B$8,J43&gt;=Ajustes!$B$10),"ok",IF(H43&lt;Ajustes!$B$8,"nota baixa","muitas faltas"))))</f>
        <v/>
      </c>
    </row>
    <row r="44" customFormat="false" ht="15" hidden="false" customHeight="false" outlineLevel="0" collapsed="false">
      <c r="A44" s="23" t="n">
        <f aca="false">Alunos!A43</f>
        <v>39</v>
      </c>
      <c r="B44" s="24" t="str">
        <f aca="false">IF(Alunos!B43="","",Alunos!B43)</f>
        <v/>
      </c>
      <c r="C44" s="25"/>
      <c r="D44" s="25"/>
      <c r="E44" s="25"/>
      <c r="F44" s="25"/>
      <c r="G44" s="25"/>
      <c r="H44" s="26" t="str">
        <f aca="false">IF(COUNT(C44:G44)=0,"",ROUND(AVERAGE(C44:G44),1))</f>
        <v/>
      </c>
      <c r="I44" s="27"/>
      <c r="J44" s="28" t="str">
        <f aca="false">IF(OR($J$2="",$J$2=0,B44=""),"",1-IF(I44="",0,I44)/$J$2)</f>
        <v/>
      </c>
      <c r="K44" s="29" t="str">
        <f aca="false">IF(B44="","",IF(H44="","faltam notas",IF(AND(H44&gt;=Ajustes!$B$8,J44&gt;=Ajustes!$B$10),"ok",IF(H44&lt;Ajustes!$B$8,"nota baixa","muitas faltas"))))</f>
        <v/>
      </c>
    </row>
    <row r="45" customFormat="false" ht="15" hidden="false" customHeight="false" outlineLevel="0" collapsed="false">
      <c r="A45" s="23" t="n">
        <f aca="false">Alunos!A44</f>
        <v>40</v>
      </c>
      <c r="B45" s="24" t="str">
        <f aca="false">IF(Alunos!B44="","",Alunos!B44)</f>
        <v/>
      </c>
      <c r="C45" s="25"/>
      <c r="D45" s="25"/>
      <c r="E45" s="25"/>
      <c r="F45" s="25"/>
      <c r="G45" s="25"/>
      <c r="H45" s="26" t="str">
        <f aca="false">IF(COUNT(C45:G45)=0,"",ROUND(AVERAGE(C45:G45),1))</f>
        <v/>
      </c>
      <c r="I45" s="27"/>
      <c r="J45" s="28" t="str">
        <f aca="false">IF(OR($J$2="",$J$2=0,B45=""),"",1-IF(I45="",0,I45)/$J$2)</f>
        <v/>
      </c>
      <c r="K45" s="29" t="str">
        <f aca="false">IF(B45="","",IF(H45="","faltam notas",IF(AND(H45&gt;=Ajustes!$B$8,J45&gt;=Ajustes!$B$10),"ok",IF(H45&lt;Ajustes!$B$8,"nota baixa","muitas faltas"))))</f>
        <v/>
      </c>
    </row>
    <row r="47" customFormat="false" ht="15" hidden="false" customHeight="false" outlineLevel="0" collapsed="false">
      <c r="A47" s="8" t="s">
        <v>46</v>
      </c>
    </row>
    <row r="48" customFormat="false" ht="15" hidden="false" customHeight="false" outlineLevel="0" collapsed="false">
      <c r="A48" s="8" t="s">
        <v>47</v>
      </c>
    </row>
  </sheetData>
  <mergeCells count="1">
    <mergeCell ref="G2:I2"/>
  </mergeCells>
  <conditionalFormatting sqref="K6:K45">
    <cfRule type="cellIs" priority="2" operator="equal" aboveAverage="0" equalAverage="0" bottom="0" percent="0" rank="0" text="" dxfId="0">
      <formula>"nota baixa"</formula>
    </cfRule>
    <cfRule type="cellIs" priority="3" operator="equal" aboveAverage="0" equalAverage="0" bottom="0" percent="0" rank="0" text="" dxfId="0">
      <formula>"muitas faltas"</formula>
    </cfRule>
    <cfRule type="cellIs" priority="4" operator="equal" aboveAverage="0" equalAverage="0" bottom="0" percent="0" rank="0" text="" dxfId="1">
      <formula>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8" min="3" style="0" width="11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15"/>
  </cols>
  <sheetData>
    <row r="1" customFormat="false" ht="19.7" hidden="false" customHeight="false" outlineLevel="0" collapsed="false">
      <c r="A1" s="7" t="s">
        <v>49</v>
      </c>
    </row>
    <row r="2" customFormat="false" ht="15" hidden="false" customHeight="false" outlineLevel="0" collapsed="false">
      <c r="A2" s="8" t="s">
        <v>33</v>
      </c>
      <c r="G2" s="17" t="s">
        <v>34</v>
      </c>
      <c r="H2" s="17"/>
      <c r="I2" s="17"/>
      <c r="J2" s="18"/>
      <c r="K2" s="8" t="s">
        <v>35</v>
      </c>
    </row>
    <row r="4" customFormat="false" ht="25.5" hidden="false" customHeight="true" outlineLevel="0" collapsed="false">
      <c r="A4" s="19"/>
      <c r="C4" s="20" t="s">
        <v>36</v>
      </c>
      <c r="D4" s="20" t="s">
        <v>37</v>
      </c>
      <c r="E4" s="20" t="s">
        <v>38</v>
      </c>
      <c r="F4" s="20" t="s">
        <v>39</v>
      </c>
      <c r="G4" s="20"/>
    </row>
    <row r="5" customFormat="false" ht="24" hidden="false" customHeight="true" outlineLevel="0" collapsed="false">
      <c r="A5" s="21" t="s">
        <v>28</v>
      </c>
      <c r="B5" s="21" t="s">
        <v>40</v>
      </c>
      <c r="C5" s="22" t="s">
        <v>41</v>
      </c>
      <c r="D5" s="21"/>
      <c r="E5" s="21"/>
      <c r="F5" s="21"/>
      <c r="G5" s="21"/>
      <c r="H5" s="21" t="s">
        <v>42</v>
      </c>
      <c r="I5" s="21" t="s">
        <v>43</v>
      </c>
      <c r="J5" s="21" t="s">
        <v>44</v>
      </c>
      <c r="K5" s="21" t="s">
        <v>45</v>
      </c>
    </row>
    <row r="6" customFormat="false" ht="15" hidden="false" customHeight="false" outlineLevel="0" collapsed="false">
      <c r="A6" s="23" t="n">
        <f aca="false">Alunos!A5</f>
        <v>1</v>
      </c>
      <c r="B6" s="24" t="str">
        <f aca="false">IF(Alunos!B5="","",Alunos!B5)</f>
        <v>Ana Beatriz Souza</v>
      </c>
      <c r="C6" s="25"/>
      <c r="D6" s="25"/>
      <c r="E6" s="25"/>
      <c r="F6" s="25"/>
      <c r="G6" s="25"/>
      <c r="H6" s="26" t="str">
        <f aca="false">IF(COUNT(C6:G6)=0,"",ROUND(AVERAGE(C6:G6),1))</f>
        <v/>
      </c>
      <c r="I6" s="27"/>
      <c r="J6" s="28" t="str">
        <f aca="false">IF(OR($J$2="",$J$2=0,B6=""),"",1-IF(I6="",0,I6)/$J$2)</f>
        <v/>
      </c>
      <c r="K6" s="29" t="str">
        <f aca="false">IF(B6="","",IF(H6="","faltam notas",IF(AND(H6&gt;=Ajustes!$B$8,J6&gt;=Ajustes!$B$10),"ok",IF(H6&lt;Ajustes!$B$8,"nota baixa","muitas faltas"))))</f>
        <v>faltam notas</v>
      </c>
    </row>
    <row r="7" customFormat="false" ht="15" hidden="false" customHeight="false" outlineLevel="0" collapsed="false">
      <c r="A7" s="23" t="n">
        <f aca="false">Alunos!A6</f>
        <v>2</v>
      </c>
      <c r="B7" s="24" t="str">
        <f aca="false">IF(Alunos!B6="","",Alunos!B6)</f>
        <v/>
      </c>
      <c r="C7" s="25"/>
      <c r="D7" s="25"/>
      <c r="E7" s="25"/>
      <c r="F7" s="25"/>
      <c r="G7" s="25"/>
      <c r="H7" s="26" t="str">
        <f aca="false">IF(COUNT(C7:G7)=0,"",ROUND(AVERAGE(C7:G7),1))</f>
        <v/>
      </c>
      <c r="I7" s="27"/>
      <c r="J7" s="28" t="str">
        <f aca="false">IF(OR($J$2="",$J$2=0,B7=""),"",1-IF(I7="",0,I7)/$J$2)</f>
        <v/>
      </c>
      <c r="K7" s="29" t="str">
        <f aca="false">IF(B7="","",IF(H7="","faltam notas",IF(AND(H7&gt;=Ajustes!$B$8,J7&gt;=Ajustes!$B$10),"ok",IF(H7&lt;Ajustes!$B$8,"nota baixa","muitas faltas"))))</f>
        <v/>
      </c>
    </row>
    <row r="8" customFormat="false" ht="15" hidden="false" customHeight="false" outlineLevel="0" collapsed="false">
      <c r="A8" s="23" t="n">
        <f aca="false">Alunos!A7</f>
        <v>3</v>
      </c>
      <c r="B8" s="24" t="str">
        <f aca="false">IF(Alunos!B7="","",Alunos!B7)</f>
        <v/>
      </c>
      <c r="C8" s="25"/>
      <c r="D8" s="25"/>
      <c r="E8" s="25"/>
      <c r="F8" s="25"/>
      <c r="G8" s="25"/>
      <c r="H8" s="26" t="str">
        <f aca="false">IF(COUNT(C8:G8)=0,"",ROUND(AVERAGE(C8:G8),1))</f>
        <v/>
      </c>
      <c r="I8" s="27"/>
      <c r="J8" s="28" t="str">
        <f aca="false">IF(OR($J$2="",$J$2=0,B8=""),"",1-IF(I8="",0,I8)/$J$2)</f>
        <v/>
      </c>
      <c r="K8" s="29" t="str">
        <f aca="false">IF(B8="","",IF(H8="","faltam notas",IF(AND(H8&gt;=Ajustes!$B$8,J8&gt;=Ajustes!$B$10),"ok",IF(H8&lt;Ajustes!$B$8,"nota baixa","muitas faltas"))))</f>
        <v/>
      </c>
    </row>
    <row r="9" customFormat="false" ht="15" hidden="false" customHeight="false" outlineLevel="0" collapsed="false">
      <c r="A9" s="23" t="n">
        <f aca="false">Alunos!A8</f>
        <v>4</v>
      </c>
      <c r="B9" s="24" t="str">
        <f aca="false">IF(Alunos!B8="","",Alunos!B8)</f>
        <v/>
      </c>
      <c r="C9" s="25"/>
      <c r="D9" s="25"/>
      <c r="E9" s="25"/>
      <c r="F9" s="25"/>
      <c r="G9" s="25"/>
      <c r="H9" s="26" t="str">
        <f aca="false">IF(COUNT(C9:G9)=0,"",ROUND(AVERAGE(C9:G9),1))</f>
        <v/>
      </c>
      <c r="I9" s="27"/>
      <c r="J9" s="28" t="str">
        <f aca="false">IF(OR($J$2="",$J$2=0,B9=""),"",1-IF(I9="",0,I9)/$J$2)</f>
        <v/>
      </c>
      <c r="K9" s="29" t="str">
        <f aca="false">IF(B9="","",IF(H9="","faltam notas",IF(AND(H9&gt;=Ajustes!$B$8,J9&gt;=Ajustes!$B$10),"ok",IF(H9&lt;Ajustes!$B$8,"nota baixa","muitas faltas"))))</f>
        <v/>
      </c>
    </row>
    <row r="10" customFormat="false" ht="15" hidden="false" customHeight="false" outlineLevel="0" collapsed="false">
      <c r="A10" s="23" t="n">
        <f aca="false">Alunos!A9</f>
        <v>5</v>
      </c>
      <c r="B10" s="24" t="str">
        <f aca="false">IF(Alunos!B9="","",Alunos!B9)</f>
        <v/>
      </c>
      <c r="C10" s="25"/>
      <c r="D10" s="25"/>
      <c r="E10" s="25"/>
      <c r="F10" s="25"/>
      <c r="G10" s="25"/>
      <c r="H10" s="26" t="str">
        <f aca="false">IF(COUNT(C10:G10)=0,"",ROUND(AVERAGE(C10:G10),1))</f>
        <v/>
      </c>
      <c r="I10" s="27"/>
      <c r="J10" s="28" t="str">
        <f aca="false">IF(OR($J$2="",$J$2=0,B10=""),"",1-IF(I10="",0,I10)/$J$2)</f>
        <v/>
      </c>
      <c r="K10" s="29" t="str">
        <f aca="false">IF(B10="","",IF(H10="","faltam notas",IF(AND(H10&gt;=Ajustes!$B$8,J10&gt;=Ajustes!$B$10),"ok",IF(H10&lt;Ajustes!$B$8,"nota baixa","muitas faltas"))))</f>
        <v/>
      </c>
    </row>
    <row r="11" customFormat="false" ht="15" hidden="false" customHeight="false" outlineLevel="0" collapsed="false">
      <c r="A11" s="23" t="n">
        <f aca="false">Alunos!A10</f>
        <v>6</v>
      </c>
      <c r="B11" s="24" t="str">
        <f aca="false">IF(Alunos!B10="","",Alunos!B10)</f>
        <v/>
      </c>
      <c r="C11" s="25"/>
      <c r="D11" s="25"/>
      <c r="E11" s="25"/>
      <c r="F11" s="25"/>
      <c r="G11" s="25"/>
      <c r="H11" s="26" t="str">
        <f aca="false">IF(COUNT(C11:G11)=0,"",ROUND(AVERAGE(C11:G11),1))</f>
        <v/>
      </c>
      <c r="I11" s="27"/>
      <c r="J11" s="28" t="str">
        <f aca="false">IF(OR($J$2="",$J$2=0,B11=""),"",1-IF(I11="",0,I11)/$J$2)</f>
        <v/>
      </c>
      <c r="K11" s="29" t="str">
        <f aca="false">IF(B11="","",IF(H11="","faltam notas",IF(AND(H11&gt;=Ajustes!$B$8,J11&gt;=Ajustes!$B$10),"ok",IF(H11&lt;Ajustes!$B$8,"nota baixa","muitas faltas"))))</f>
        <v/>
      </c>
    </row>
    <row r="12" customFormat="false" ht="15" hidden="false" customHeight="false" outlineLevel="0" collapsed="false">
      <c r="A12" s="23" t="n">
        <f aca="false">Alunos!A11</f>
        <v>7</v>
      </c>
      <c r="B12" s="24" t="str">
        <f aca="false">IF(Alunos!B11="","",Alunos!B11)</f>
        <v/>
      </c>
      <c r="C12" s="25"/>
      <c r="D12" s="25"/>
      <c r="E12" s="25"/>
      <c r="F12" s="25"/>
      <c r="G12" s="25"/>
      <c r="H12" s="26" t="str">
        <f aca="false">IF(COUNT(C12:G12)=0,"",ROUND(AVERAGE(C12:G12),1))</f>
        <v/>
      </c>
      <c r="I12" s="27"/>
      <c r="J12" s="28" t="str">
        <f aca="false">IF(OR($J$2="",$J$2=0,B12=""),"",1-IF(I12="",0,I12)/$J$2)</f>
        <v/>
      </c>
      <c r="K12" s="29" t="str">
        <f aca="false">IF(B12="","",IF(H12="","faltam notas",IF(AND(H12&gt;=Ajustes!$B$8,J12&gt;=Ajustes!$B$10),"ok",IF(H12&lt;Ajustes!$B$8,"nota baixa","muitas faltas"))))</f>
        <v/>
      </c>
    </row>
    <row r="13" customFormat="false" ht="15" hidden="false" customHeight="false" outlineLevel="0" collapsed="false">
      <c r="A13" s="23" t="n">
        <f aca="false">Alunos!A12</f>
        <v>8</v>
      </c>
      <c r="B13" s="24" t="str">
        <f aca="false">IF(Alunos!B12="","",Alunos!B12)</f>
        <v/>
      </c>
      <c r="C13" s="25"/>
      <c r="D13" s="25"/>
      <c r="E13" s="25"/>
      <c r="F13" s="25"/>
      <c r="G13" s="25"/>
      <c r="H13" s="26" t="str">
        <f aca="false">IF(COUNT(C13:G13)=0,"",ROUND(AVERAGE(C13:G13),1))</f>
        <v/>
      </c>
      <c r="I13" s="27"/>
      <c r="J13" s="28" t="str">
        <f aca="false">IF(OR($J$2="",$J$2=0,B13=""),"",1-IF(I13="",0,I13)/$J$2)</f>
        <v/>
      </c>
      <c r="K13" s="29" t="str">
        <f aca="false">IF(B13="","",IF(H13="","faltam notas",IF(AND(H13&gt;=Ajustes!$B$8,J13&gt;=Ajustes!$B$10),"ok",IF(H13&lt;Ajustes!$B$8,"nota baixa","muitas faltas"))))</f>
        <v/>
      </c>
    </row>
    <row r="14" customFormat="false" ht="15" hidden="false" customHeight="false" outlineLevel="0" collapsed="false">
      <c r="A14" s="23" t="n">
        <f aca="false">Alunos!A13</f>
        <v>9</v>
      </c>
      <c r="B14" s="24" t="str">
        <f aca="false">IF(Alunos!B13="","",Alunos!B13)</f>
        <v/>
      </c>
      <c r="C14" s="25"/>
      <c r="D14" s="25"/>
      <c r="E14" s="25"/>
      <c r="F14" s="25"/>
      <c r="G14" s="25"/>
      <c r="H14" s="26" t="str">
        <f aca="false">IF(COUNT(C14:G14)=0,"",ROUND(AVERAGE(C14:G14),1))</f>
        <v/>
      </c>
      <c r="I14" s="27"/>
      <c r="J14" s="28" t="str">
        <f aca="false">IF(OR($J$2="",$J$2=0,B14=""),"",1-IF(I14="",0,I14)/$J$2)</f>
        <v/>
      </c>
      <c r="K14" s="29" t="str">
        <f aca="false">IF(B14="","",IF(H14="","faltam notas",IF(AND(H14&gt;=Ajustes!$B$8,J14&gt;=Ajustes!$B$10),"ok",IF(H14&lt;Ajustes!$B$8,"nota baixa","muitas faltas"))))</f>
        <v/>
      </c>
    </row>
    <row r="15" customFormat="false" ht="15" hidden="false" customHeight="false" outlineLevel="0" collapsed="false">
      <c r="A15" s="23" t="n">
        <f aca="false">Alunos!A14</f>
        <v>10</v>
      </c>
      <c r="B15" s="24" t="str">
        <f aca="false">IF(Alunos!B14="","",Alunos!B14)</f>
        <v/>
      </c>
      <c r="C15" s="25"/>
      <c r="D15" s="25"/>
      <c r="E15" s="25"/>
      <c r="F15" s="25"/>
      <c r="G15" s="25"/>
      <c r="H15" s="26" t="str">
        <f aca="false">IF(COUNT(C15:G15)=0,"",ROUND(AVERAGE(C15:G15),1))</f>
        <v/>
      </c>
      <c r="I15" s="27"/>
      <c r="J15" s="28" t="str">
        <f aca="false">IF(OR($J$2="",$J$2=0,B15=""),"",1-IF(I15="",0,I15)/$J$2)</f>
        <v/>
      </c>
      <c r="K15" s="29" t="str">
        <f aca="false">IF(B15="","",IF(H15="","faltam notas",IF(AND(H15&gt;=Ajustes!$B$8,J15&gt;=Ajustes!$B$10),"ok",IF(H15&lt;Ajustes!$B$8,"nota baixa","muitas faltas"))))</f>
        <v/>
      </c>
    </row>
    <row r="16" customFormat="false" ht="15" hidden="false" customHeight="false" outlineLevel="0" collapsed="false">
      <c r="A16" s="23" t="n">
        <f aca="false">Alunos!A15</f>
        <v>11</v>
      </c>
      <c r="B16" s="24" t="str">
        <f aca="false">IF(Alunos!B15="","",Alunos!B15)</f>
        <v/>
      </c>
      <c r="C16" s="25"/>
      <c r="D16" s="25"/>
      <c r="E16" s="25"/>
      <c r="F16" s="25"/>
      <c r="G16" s="25"/>
      <c r="H16" s="26" t="str">
        <f aca="false">IF(COUNT(C16:G16)=0,"",ROUND(AVERAGE(C16:G16),1))</f>
        <v/>
      </c>
      <c r="I16" s="27"/>
      <c r="J16" s="28" t="str">
        <f aca="false">IF(OR($J$2="",$J$2=0,B16=""),"",1-IF(I16="",0,I16)/$J$2)</f>
        <v/>
      </c>
      <c r="K16" s="29" t="str">
        <f aca="false">IF(B16="","",IF(H16="","faltam notas",IF(AND(H16&gt;=Ajustes!$B$8,J16&gt;=Ajustes!$B$10),"ok",IF(H16&lt;Ajustes!$B$8,"nota baixa","muitas faltas"))))</f>
        <v/>
      </c>
    </row>
    <row r="17" customFormat="false" ht="15" hidden="false" customHeight="false" outlineLevel="0" collapsed="false">
      <c r="A17" s="23" t="n">
        <f aca="false">Alunos!A16</f>
        <v>12</v>
      </c>
      <c r="B17" s="24" t="str">
        <f aca="false">IF(Alunos!B16="","",Alunos!B16)</f>
        <v/>
      </c>
      <c r="C17" s="25"/>
      <c r="D17" s="25"/>
      <c r="E17" s="25"/>
      <c r="F17" s="25"/>
      <c r="G17" s="25"/>
      <c r="H17" s="26" t="str">
        <f aca="false">IF(COUNT(C17:G17)=0,"",ROUND(AVERAGE(C17:G17),1))</f>
        <v/>
      </c>
      <c r="I17" s="27"/>
      <c r="J17" s="28" t="str">
        <f aca="false">IF(OR($J$2="",$J$2=0,B17=""),"",1-IF(I17="",0,I17)/$J$2)</f>
        <v/>
      </c>
      <c r="K17" s="29" t="str">
        <f aca="false">IF(B17="","",IF(H17="","faltam notas",IF(AND(H17&gt;=Ajustes!$B$8,J17&gt;=Ajustes!$B$10),"ok",IF(H17&lt;Ajustes!$B$8,"nota baixa","muitas faltas"))))</f>
        <v/>
      </c>
    </row>
    <row r="18" customFormat="false" ht="15" hidden="false" customHeight="false" outlineLevel="0" collapsed="false">
      <c r="A18" s="23" t="n">
        <f aca="false">Alunos!A17</f>
        <v>13</v>
      </c>
      <c r="B18" s="24" t="str">
        <f aca="false">IF(Alunos!B17="","",Alunos!B17)</f>
        <v/>
      </c>
      <c r="C18" s="25"/>
      <c r="D18" s="25"/>
      <c r="E18" s="25"/>
      <c r="F18" s="25"/>
      <c r="G18" s="25"/>
      <c r="H18" s="26" t="str">
        <f aca="false">IF(COUNT(C18:G18)=0,"",ROUND(AVERAGE(C18:G18),1))</f>
        <v/>
      </c>
      <c r="I18" s="27"/>
      <c r="J18" s="28" t="str">
        <f aca="false">IF(OR($J$2="",$J$2=0,B18=""),"",1-IF(I18="",0,I18)/$J$2)</f>
        <v/>
      </c>
      <c r="K18" s="29" t="str">
        <f aca="false">IF(B18="","",IF(H18="","faltam notas",IF(AND(H18&gt;=Ajustes!$B$8,J18&gt;=Ajustes!$B$10),"ok",IF(H18&lt;Ajustes!$B$8,"nota baixa","muitas faltas"))))</f>
        <v/>
      </c>
    </row>
    <row r="19" customFormat="false" ht="15" hidden="false" customHeight="false" outlineLevel="0" collapsed="false">
      <c r="A19" s="23" t="n">
        <f aca="false">Alunos!A18</f>
        <v>14</v>
      </c>
      <c r="B19" s="24" t="str">
        <f aca="false">IF(Alunos!B18="","",Alunos!B18)</f>
        <v/>
      </c>
      <c r="C19" s="25"/>
      <c r="D19" s="25"/>
      <c r="E19" s="25"/>
      <c r="F19" s="25"/>
      <c r="G19" s="25"/>
      <c r="H19" s="26" t="str">
        <f aca="false">IF(COUNT(C19:G19)=0,"",ROUND(AVERAGE(C19:G19),1))</f>
        <v/>
      </c>
      <c r="I19" s="27"/>
      <c r="J19" s="28" t="str">
        <f aca="false">IF(OR($J$2="",$J$2=0,B19=""),"",1-IF(I19="",0,I19)/$J$2)</f>
        <v/>
      </c>
      <c r="K19" s="29" t="str">
        <f aca="false">IF(B19="","",IF(H19="","faltam notas",IF(AND(H19&gt;=Ajustes!$B$8,J19&gt;=Ajustes!$B$10),"ok",IF(H19&lt;Ajustes!$B$8,"nota baixa","muitas faltas"))))</f>
        <v/>
      </c>
    </row>
    <row r="20" customFormat="false" ht="15" hidden="false" customHeight="false" outlineLevel="0" collapsed="false">
      <c r="A20" s="23" t="n">
        <f aca="false">Alunos!A19</f>
        <v>15</v>
      </c>
      <c r="B20" s="24" t="str">
        <f aca="false">IF(Alunos!B19="","",Alunos!B19)</f>
        <v/>
      </c>
      <c r="C20" s="25"/>
      <c r="D20" s="25"/>
      <c r="E20" s="25"/>
      <c r="F20" s="25"/>
      <c r="G20" s="25"/>
      <c r="H20" s="26" t="str">
        <f aca="false">IF(COUNT(C20:G20)=0,"",ROUND(AVERAGE(C20:G20),1))</f>
        <v/>
      </c>
      <c r="I20" s="27"/>
      <c r="J20" s="28" t="str">
        <f aca="false">IF(OR($J$2="",$J$2=0,B20=""),"",1-IF(I20="",0,I20)/$J$2)</f>
        <v/>
      </c>
      <c r="K20" s="29" t="str">
        <f aca="false">IF(B20="","",IF(H20="","faltam notas",IF(AND(H20&gt;=Ajustes!$B$8,J20&gt;=Ajustes!$B$10),"ok",IF(H20&lt;Ajustes!$B$8,"nota baixa","muitas faltas"))))</f>
        <v/>
      </c>
    </row>
    <row r="21" customFormat="false" ht="15" hidden="false" customHeight="false" outlineLevel="0" collapsed="false">
      <c r="A21" s="23" t="n">
        <f aca="false">Alunos!A20</f>
        <v>16</v>
      </c>
      <c r="B21" s="24" t="str">
        <f aca="false">IF(Alunos!B20="","",Alunos!B20)</f>
        <v/>
      </c>
      <c r="C21" s="25"/>
      <c r="D21" s="25"/>
      <c r="E21" s="25"/>
      <c r="F21" s="25"/>
      <c r="G21" s="25"/>
      <c r="H21" s="26" t="str">
        <f aca="false">IF(COUNT(C21:G21)=0,"",ROUND(AVERAGE(C21:G21),1))</f>
        <v/>
      </c>
      <c r="I21" s="27"/>
      <c r="J21" s="28" t="str">
        <f aca="false">IF(OR($J$2="",$J$2=0,B21=""),"",1-IF(I21="",0,I21)/$J$2)</f>
        <v/>
      </c>
      <c r="K21" s="29" t="str">
        <f aca="false">IF(B21="","",IF(H21="","faltam notas",IF(AND(H21&gt;=Ajustes!$B$8,J21&gt;=Ajustes!$B$10),"ok",IF(H21&lt;Ajustes!$B$8,"nota baixa","muitas faltas"))))</f>
        <v/>
      </c>
    </row>
    <row r="22" customFormat="false" ht="15" hidden="false" customHeight="false" outlineLevel="0" collapsed="false">
      <c r="A22" s="23" t="n">
        <f aca="false">Alunos!A21</f>
        <v>17</v>
      </c>
      <c r="B22" s="24" t="str">
        <f aca="false">IF(Alunos!B21="","",Alunos!B21)</f>
        <v/>
      </c>
      <c r="C22" s="25"/>
      <c r="D22" s="25"/>
      <c r="E22" s="25"/>
      <c r="F22" s="25"/>
      <c r="G22" s="25"/>
      <c r="H22" s="26" t="str">
        <f aca="false">IF(COUNT(C22:G22)=0,"",ROUND(AVERAGE(C22:G22),1))</f>
        <v/>
      </c>
      <c r="I22" s="27"/>
      <c r="J22" s="28" t="str">
        <f aca="false">IF(OR($J$2="",$J$2=0,B22=""),"",1-IF(I22="",0,I22)/$J$2)</f>
        <v/>
      </c>
      <c r="K22" s="29" t="str">
        <f aca="false">IF(B22="","",IF(H22="","faltam notas",IF(AND(H22&gt;=Ajustes!$B$8,J22&gt;=Ajustes!$B$10),"ok",IF(H22&lt;Ajustes!$B$8,"nota baixa","muitas faltas"))))</f>
        <v/>
      </c>
    </row>
    <row r="23" customFormat="false" ht="15" hidden="false" customHeight="false" outlineLevel="0" collapsed="false">
      <c r="A23" s="23" t="n">
        <f aca="false">Alunos!A22</f>
        <v>18</v>
      </c>
      <c r="B23" s="24" t="str">
        <f aca="false">IF(Alunos!B22="","",Alunos!B22)</f>
        <v/>
      </c>
      <c r="C23" s="25"/>
      <c r="D23" s="25"/>
      <c r="E23" s="25"/>
      <c r="F23" s="25"/>
      <c r="G23" s="25"/>
      <c r="H23" s="26" t="str">
        <f aca="false">IF(COUNT(C23:G23)=0,"",ROUND(AVERAGE(C23:G23),1))</f>
        <v/>
      </c>
      <c r="I23" s="27"/>
      <c r="J23" s="28" t="str">
        <f aca="false">IF(OR($J$2="",$J$2=0,B23=""),"",1-IF(I23="",0,I23)/$J$2)</f>
        <v/>
      </c>
      <c r="K23" s="29" t="str">
        <f aca="false">IF(B23="","",IF(H23="","faltam notas",IF(AND(H23&gt;=Ajustes!$B$8,J23&gt;=Ajustes!$B$10),"ok",IF(H23&lt;Ajustes!$B$8,"nota baixa","muitas faltas"))))</f>
        <v/>
      </c>
    </row>
    <row r="24" customFormat="false" ht="15" hidden="false" customHeight="false" outlineLevel="0" collapsed="false">
      <c r="A24" s="23" t="n">
        <f aca="false">Alunos!A23</f>
        <v>19</v>
      </c>
      <c r="B24" s="24" t="str">
        <f aca="false">IF(Alunos!B23="","",Alunos!B23)</f>
        <v/>
      </c>
      <c r="C24" s="25"/>
      <c r="D24" s="25"/>
      <c r="E24" s="25"/>
      <c r="F24" s="25"/>
      <c r="G24" s="25"/>
      <c r="H24" s="26" t="str">
        <f aca="false">IF(COUNT(C24:G24)=0,"",ROUND(AVERAGE(C24:G24),1))</f>
        <v/>
      </c>
      <c r="I24" s="27"/>
      <c r="J24" s="28" t="str">
        <f aca="false">IF(OR($J$2="",$J$2=0,B24=""),"",1-IF(I24="",0,I24)/$J$2)</f>
        <v/>
      </c>
      <c r="K24" s="29" t="str">
        <f aca="false">IF(B24="","",IF(H24="","faltam notas",IF(AND(H24&gt;=Ajustes!$B$8,J24&gt;=Ajustes!$B$10),"ok",IF(H24&lt;Ajustes!$B$8,"nota baixa","muitas faltas"))))</f>
        <v/>
      </c>
    </row>
    <row r="25" customFormat="false" ht="15" hidden="false" customHeight="false" outlineLevel="0" collapsed="false">
      <c r="A25" s="23" t="n">
        <f aca="false">Alunos!A24</f>
        <v>20</v>
      </c>
      <c r="B25" s="24" t="str">
        <f aca="false">IF(Alunos!B24="","",Alunos!B24)</f>
        <v/>
      </c>
      <c r="C25" s="25"/>
      <c r="D25" s="25"/>
      <c r="E25" s="25"/>
      <c r="F25" s="25"/>
      <c r="G25" s="25"/>
      <c r="H25" s="26" t="str">
        <f aca="false">IF(COUNT(C25:G25)=0,"",ROUND(AVERAGE(C25:G25),1))</f>
        <v/>
      </c>
      <c r="I25" s="27"/>
      <c r="J25" s="28" t="str">
        <f aca="false">IF(OR($J$2="",$J$2=0,B25=""),"",1-IF(I25="",0,I25)/$J$2)</f>
        <v/>
      </c>
      <c r="K25" s="29" t="str">
        <f aca="false">IF(B25="","",IF(H25="","faltam notas",IF(AND(H25&gt;=Ajustes!$B$8,J25&gt;=Ajustes!$B$10),"ok",IF(H25&lt;Ajustes!$B$8,"nota baixa","muitas faltas"))))</f>
        <v/>
      </c>
    </row>
    <row r="26" customFormat="false" ht="15" hidden="false" customHeight="false" outlineLevel="0" collapsed="false">
      <c r="A26" s="23" t="n">
        <f aca="false">Alunos!A25</f>
        <v>21</v>
      </c>
      <c r="B26" s="24" t="str">
        <f aca="false">IF(Alunos!B25="","",Alunos!B25)</f>
        <v/>
      </c>
      <c r="C26" s="25"/>
      <c r="D26" s="25"/>
      <c r="E26" s="25"/>
      <c r="F26" s="25"/>
      <c r="G26" s="25"/>
      <c r="H26" s="26" t="str">
        <f aca="false">IF(COUNT(C26:G26)=0,"",ROUND(AVERAGE(C26:G26),1))</f>
        <v/>
      </c>
      <c r="I26" s="27"/>
      <c r="J26" s="28" t="str">
        <f aca="false">IF(OR($J$2="",$J$2=0,B26=""),"",1-IF(I26="",0,I26)/$J$2)</f>
        <v/>
      </c>
      <c r="K26" s="29" t="str">
        <f aca="false">IF(B26="","",IF(H26="","faltam notas",IF(AND(H26&gt;=Ajustes!$B$8,J26&gt;=Ajustes!$B$10),"ok",IF(H26&lt;Ajustes!$B$8,"nota baixa","muitas faltas"))))</f>
        <v/>
      </c>
    </row>
    <row r="27" customFormat="false" ht="15" hidden="false" customHeight="false" outlineLevel="0" collapsed="false">
      <c r="A27" s="23" t="n">
        <f aca="false">Alunos!A26</f>
        <v>22</v>
      </c>
      <c r="B27" s="24" t="str">
        <f aca="false">IF(Alunos!B26="","",Alunos!B26)</f>
        <v/>
      </c>
      <c r="C27" s="25"/>
      <c r="D27" s="25"/>
      <c r="E27" s="25"/>
      <c r="F27" s="25"/>
      <c r="G27" s="25"/>
      <c r="H27" s="26" t="str">
        <f aca="false">IF(COUNT(C27:G27)=0,"",ROUND(AVERAGE(C27:G27),1))</f>
        <v/>
      </c>
      <c r="I27" s="27"/>
      <c r="J27" s="28" t="str">
        <f aca="false">IF(OR($J$2="",$J$2=0,B27=""),"",1-IF(I27="",0,I27)/$J$2)</f>
        <v/>
      </c>
      <c r="K27" s="29" t="str">
        <f aca="false">IF(B27="","",IF(H27="","faltam notas",IF(AND(H27&gt;=Ajustes!$B$8,J27&gt;=Ajustes!$B$10),"ok",IF(H27&lt;Ajustes!$B$8,"nota baixa","muitas faltas"))))</f>
        <v/>
      </c>
    </row>
    <row r="28" customFormat="false" ht="15" hidden="false" customHeight="false" outlineLevel="0" collapsed="false">
      <c r="A28" s="23" t="n">
        <f aca="false">Alunos!A27</f>
        <v>23</v>
      </c>
      <c r="B28" s="24" t="str">
        <f aca="false">IF(Alunos!B27="","",Alunos!B27)</f>
        <v/>
      </c>
      <c r="C28" s="25"/>
      <c r="D28" s="25"/>
      <c r="E28" s="25"/>
      <c r="F28" s="25"/>
      <c r="G28" s="25"/>
      <c r="H28" s="26" t="str">
        <f aca="false">IF(COUNT(C28:G28)=0,"",ROUND(AVERAGE(C28:G28),1))</f>
        <v/>
      </c>
      <c r="I28" s="27"/>
      <c r="J28" s="28" t="str">
        <f aca="false">IF(OR($J$2="",$J$2=0,B28=""),"",1-IF(I28="",0,I28)/$J$2)</f>
        <v/>
      </c>
      <c r="K28" s="29" t="str">
        <f aca="false">IF(B28="","",IF(H28="","faltam notas",IF(AND(H28&gt;=Ajustes!$B$8,J28&gt;=Ajustes!$B$10),"ok",IF(H28&lt;Ajustes!$B$8,"nota baixa","muitas faltas"))))</f>
        <v/>
      </c>
    </row>
    <row r="29" customFormat="false" ht="15" hidden="false" customHeight="false" outlineLevel="0" collapsed="false">
      <c r="A29" s="23" t="n">
        <f aca="false">Alunos!A28</f>
        <v>24</v>
      </c>
      <c r="B29" s="24" t="str">
        <f aca="false">IF(Alunos!B28="","",Alunos!B28)</f>
        <v/>
      </c>
      <c r="C29" s="25"/>
      <c r="D29" s="25"/>
      <c r="E29" s="25"/>
      <c r="F29" s="25"/>
      <c r="G29" s="25"/>
      <c r="H29" s="26" t="str">
        <f aca="false">IF(COUNT(C29:G29)=0,"",ROUND(AVERAGE(C29:G29),1))</f>
        <v/>
      </c>
      <c r="I29" s="27"/>
      <c r="J29" s="28" t="str">
        <f aca="false">IF(OR($J$2="",$J$2=0,B29=""),"",1-IF(I29="",0,I29)/$J$2)</f>
        <v/>
      </c>
      <c r="K29" s="29" t="str">
        <f aca="false">IF(B29="","",IF(H29="","faltam notas",IF(AND(H29&gt;=Ajustes!$B$8,J29&gt;=Ajustes!$B$10),"ok",IF(H29&lt;Ajustes!$B$8,"nota baixa","muitas faltas"))))</f>
        <v/>
      </c>
    </row>
    <row r="30" customFormat="false" ht="15" hidden="false" customHeight="false" outlineLevel="0" collapsed="false">
      <c r="A30" s="23" t="n">
        <f aca="false">Alunos!A29</f>
        <v>25</v>
      </c>
      <c r="B30" s="24" t="str">
        <f aca="false">IF(Alunos!B29="","",Alunos!B29)</f>
        <v/>
      </c>
      <c r="C30" s="25"/>
      <c r="D30" s="25"/>
      <c r="E30" s="25"/>
      <c r="F30" s="25"/>
      <c r="G30" s="25"/>
      <c r="H30" s="26" t="str">
        <f aca="false">IF(COUNT(C30:G30)=0,"",ROUND(AVERAGE(C30:G30),1))</f>
        <v/>
      </c>
      <c r="I30" s="27"/>
      <c r="J30" s="28" t="str">
        <f aca="false">IF(OR($J$2="",$J$2=0,B30=""),"",1-IF(I30="",0,I30)/$J$2)</f>
        <v/>
      </c>
      <c r="K30" s="29" t="str">
        <f aca="false">IF(B30="","",IF(H30="","faltam notas",IF(AND(H30&gt;=Ajustes!$B$8,J30&gt;=Ajustes!$B$10),"ok",IF(H30&lt;Ajustes!$B$8,"nota baixa","muitas faltas"))))</f>
        <v/>
      </c>
    </row>
    <row r="31" customFormat="false" ht="15" hidden="false" customHeight="false" outlineLevel="0" collapsed="false">
      <c r="A31" s="23" t="n">
        <f aca="false">Alunos!A30</f>
        <v>26</v>
      </c>
      <c r="B31" s="24" t="str">
        <f aca="false">IF(Alunos!B30="","",Alunos!B30)</f>
        <v/>
      </c>
      <c r="C31" s="25"/>
      <c r="D31" s="25"/>
      <c r="E31" s="25"/>
      <c r="F31" s="25"/>
      <c r="G31" s="25"/>
      <c r="H31" s="26" t="str">
        <f aca="false">IF(COUNT(C31:G31)=0,"",ROUND(AVERAGE(C31:G31),1))</f>
        <v/>
      </c>
      <c r="I31" s="27"/>
      <c r="J31" s="28" t="str">
        <f aca="false">IF(OR($J$2="",$J$2=0,B31=""),"",1-IF(I31="",0,I31)/$J$2)</f>
        <v/>
      </c>
      <c r="K31" s="29" t="str">
        <f aca="false">IF(B31="","",IF(H31="","faltam notas",IF(AND(H31&gt;=Ajustes!$B$8,J31&gt;=Ajustes!$B$10),"ok",IF(H31&lt;Ajustes!$B$8,"nota baixa","muitas faltas"))))</f>
        <v/>
      </c>
    </row>
    <row r="32" customFormat="false" ht="15" hidden="false" customHeight="false" outlineLevel="0" collapsed="false">
      <c r="A32" s="23" t="n">
        <f aca="false">Alunos!A31</f>
        <v>27</v>
      </c>
      <c r="B32" s="24" t="str">
        <f aca="false">IF(Alunos!B31="","",Alunos!B31)</f>
        <v/>
      </c>
      <c r="C32" s="25"/>
      <c r="D32" s="25"/>
      <c r="E32" s="25"/>
      <c r="F32" s="25"/>
      <c r="G32" s="25"/>
      <c r="H32" s="26" t="str">
        <f aca="false">IF(COUNT(C32:G32)=0,"",ROUND(AVERAGE(C32:G32),1))</f>
        <v/>
      </c>
      <c r="I32" s="27"/>
      <c r="J32" s="28" t="str">
        <f aca="false">IF(OR($J$2="",$J$2=0,B32=""),"",1-IF(I32="",0,I32)/$J$2)</f>
        <v/>
      </c>
      <c r="K32" s="29" t="str">
        <f aca="false">IF(B32="","",IF(H32="","faltam notas",IF(AND(H32&gt;=Ajustes!$B$8,J32&gt;=Ajustes!$B$10),"ok",IF(H32&lt;Ajustes!$B$8,"nota baixa","muitas faltas"))))</f>
        <v/>
      </c>
    </row>
    <row r="33" customFormat="false" ht="15" hidden="false" customHeight="false" outlineLevel="0" collapsed="false">
      <c r="A33" s="23" t="n">
        <f aca="false">Alunos!A32</f>
        <v>28</v>
      </c>
      <c r="B33" s="24" t="str">
        <f aca="false">IF(Alunos!B32="","",Alunos!B32)</f>
        <v/>
      </c>
      <c r="C33" s="25"/>
      <c r="D33" s="25"/>
      <c r="E33" s="25"/>
      <c r="F33" s="25"/>
      <c r="G33" s="25"/>
      <c r="H33" s="26" t="str">
        <f aca="false">IF(COUNT(C33:G33)=0,"",ROUND(AVERAGE(C33:G33),1))</f>
        <v/>
      </c>
      <c r="I33" s="27"/>
      <c r="J33" s="28" t="str">
        <f aca="false">IF(OR($J$2="",$J$2=0,B33=""),"",1-IF(I33="",0,I33)/$J$2)</f>
        <v/>
      </c>
      <c r="K33" s="29" t="str">
        <f aca="false">IF(B33="","",IF(H33="","faltam notas",IF(AND(H33&gt;=Ajustes!$B$8,J33&gt;=Ajustes!$B$10),"ok",IF(H33&lt;Ajustes!$B$8,"nota baixa","muitas faltas"))))</f>
        <v/>
      </c>
    </row>
    <row r="34" customFormat="false" ht="15" hidden="false" customHeight="false" outlineLevel="0" collapsed="false">
      <c r="A34" s="23" t="n">
        <f aca="false">Alunos!A33</f>
        <v>29</v>
      </c>
      <c r="B34" s="24" t="str">
        <f aca="false">IF(Alunos!B33="","",Alunos!B33)</f>
        <v/>
      </c>
      <c r="C34" s="25"/>
      <c r="D34" s="25"/>
      <c r="E34" s="25"/>
      <c r="F34" s="25"/>
      <c r="G34" s="25"/>
      <c r="H34" s="26" t="str">
        <f aca="false">IF(COUNT(C34:G34)=0,"",ROUND(AVERAGE(C34:G34),1))</f>
        <v/>
      </c>
      <c r="I34" s="27"/>
      <c r="J34" s="28" t="str">
        <f aca="false">IF(OR($J$2="",$J$2=0,B34=""),"",1-IF(I34="",0,I34)/$J$2)</f>
        <v/>
      </c>
      <c r="K34" s="29" t="str">
        <f aca="false">IF(B34="","",IF(H34="","faltam notas",IF(AND(H34&gt;=Ajustes!$B$8,J34&gt;=Ajustes!$B$10),"ok",IF(H34&lt;Ajustes!$B$8,"nota baixa","muitas faltas"))))</f>
        <v/>
      </c>
    </row>
    <row r="35" customFormat="false" ht="15" hidden="false" customHeight="false" outlineLevel="0" collapsed="false">
      <c r="A35" s="23" t="n">
        <f aca="false">Alunos!A34</f>
        <v>30</v>
      </c>
      <c r="B35" s="24" t="str">
        <f aca="false">IF(Alunos!B34="","",Alunos!B34)</f>
        <v/>
      </c>
      <c r="C35" s="25"/>
      <c r="D35" s="25"/>
      <c r="E35" s="25"/>
      <c r="F35" s="25"/>
      <c r="G35" s="25"/>
      <c r="H35" s="26" t="str">
        <f aca="false">IF(COUNT(C35:G35)=0,"",ROUND(AVERAGE(C35:G35),1))</f>
        <v/>
      </c>
      <c r="I35" s="27"/>
      <c r="J35" s="28" t="str">
        <f aca="false">IF(OR($J$2="",$J$2=0,B35=""),"",1-IF(I35="",0,I35)/$J$2)</f>
        <v/>
      </c>
      <c r="K35" s="29" t="str">
        <f aca="false">IF(B35="","",IF(H35="","faltam notas",IF(AND(H35&gt;=Ajustes!$B$8,J35&gt;=Ajustes!$B$10),"ok",IF(H35&lt;Ajustes!$B$8,"nota baixa","muitas faltas"))))</f>
        <v/>
      </c>
    </row>
    <row r="36" customFormat="false" ht="15" hidden="false" customHeight="false" outlineLevel="0" collapsed="false">
      <c r="A36" s="23" t="n">
        <f aca="false">Alunos!A35</f>
        <v>31</v>
      </c>
      <c r="B36" s="24" t="str">
        <f aca="false">IF(Alunos!B35="","",Alunos!B35)</f>
        <v/>
      </c>
      <c r="C36" s="25"/>
      <c r="D36" s="25"/>
      <c r="E36" s="25"/>
      <c r="F36" s="25"/>
      <c r="G36" s="25"/>
      <c r="H36" s="26" t="str">
        <f aca="false">IF(COUNT(C36:G36)=0,"",ROUND(AVERAGE(C36:G36),1))</f>
        <v/>
      </c>
      <c r="I36" s="27"/>
      <c r="J36" s="28" t="str">
        <f aca="false">IF(OR($J$2="",$J$2=0,B36=""),"",1-IF(I36="",0,I36)/$J$2)</f>
        <v/>
      </c>
      <c r="K36" s="29" t="str">
        <f aca="false">IF(B36="","",IF(H36="","faltam notas",IF(AND(H36&gt;=Ajustes!$B$8,J36&gt;=Ajustes!$B$10),"ok",IF(H36&lt;Ajustes!$B$8,"nota baixa","muitas faltas"))))</f>
        <v/>
      </c>
    </row>
    <row r="37" customFormat="false" ht="15" hidden="false" customHeight="false" outlineLevel="0" collapsed="false">
      <c r="A37" s="23" t="n">
        <f aca="false">Alunos!A36</f>
        <v>32</v>
      </c>
      <c r="B37" s="24" t="str">
        <f aca="false">IF(Alunos!B36="","",Alunos!B36)</f>
        <v/>
      </c>
      <c r="C37" s="25"/>
      <c r="D37" s="25"/>
      <c r="E37" s="25"/>
      <c r="F37" s="25"/>
      <c r="G37" s="25"/>
      <c r="H37" s="26" t="str">
        <f aca="false">IF(COUNT(C37:G37)=0,"",ROUND(AVERAGE(C37:G37),1))</f>
        <v/>
      </c>
      <c r="I37" s="27"/>
      <c r="J37" s="28" t="str">
        <f aca="false">IF(OR($J$2="",$J$2=0,B37=""),"",1-IF(I37="",0,I37)/$J$2)</f>
        <v/>
      </c>
      <c r="K37" s="29" t="str">
        <f aca="false">IF(B37="","",IF(H37="","faltam notas",IF(AND(H37&gt;=Ajustes!$B$8,J37&gt;=Ajustes!$B$10),"ok",IF(H37&lt;Ajustes!$B$8,"nota baixa","muitas faltas"))))</f>
        <v/>
      </c>
    </row>
    <row r="38" customFormat="false" ht="15" hidden="false" customHeight="false" outlineLevel="0" collapsed="false">
      <c r="A38" s="23" t="n">
        <f aca="false">Alunos!A37</f>
        <v>33</v>
      </c>
      <c r="B38" s="24" t="str">
        <f aca="false">IF(Alunos!B37="","",Alunos!B37)</f>
        <v/>
      </c>
      <c r="C38" s="25"/>
      <c r="D38" s="25"/>
      <c r="E38" s="25"/>
      <c r="F38" s="25"/>
      <c r="G38" s="25"/>
      <c r="H38" s="26" t="str">
        <f aca="false">IF(COUNT(C38:G38)=0,"",ROUND(AVERAGE(C38:G38),1))</f>
        <v/>
      </c>
      <c r="I38" s="27"/>
      <c r="J38" s="28" t="str">
        <f aca="false">IF(OR($J$2="",$J$2=0,B38=""),"",1-IF(I38="",0,I38)/$J$2)</f>
        <v/>
      </c>
      <c r="K38" s="29" t="str">
        <f aca="false">IF(B38="","",IF(H38="","faltam notas",IF(AND(H38&gt;=Ajustes!$B$8,J38&gt;=Ajustes!$B$10),"ok",IF(H38&lt;Ajustes!$B$8,"nota baixa","muitas faltas"))))</f>
        <v/>
      </c>
    </row>
    <row r="39" customFormat="false" ht="15" hidden="false" customHeight="false" outlineLevel="0" collapsed="false">
      <c r="A39" s="23" t="n">
        <f aca="false">Alunos!A38</f>
        <v>34</v>
      </c>
      <c r="B39" s="24" t="str">
        <f aca="false">IF(Alunos!B38="","",Alunos!B38)</f>
        <v/>
      </c>
      <c r="C39" s="25"/>
      <c r="D39" s="25"/>
      <c r="E39" s="25"/>
      <c r="F39" s="25"/>
      <c r="G39" s="25"/>
      <c r="H39" s="26" t="str">
        <f aca="false">IF(COUNT(C39:G39)=0,"",ROUND(AVERAGE(C39:G39),1))</f>
        <v/>
      </c>
      <c r="I39" s="27"/>
      <c r="J39" s="28" t="str">
        <f aca="false">IF(OR($J$2="",$J$2=0,B39=""),"",1-IF(I39="",0,I39)/$J$2)</f>
        <v/>
      </c>
      <c r="K39" s="29" t="str">
        <f aca="false">IF(B39="","",IF(H39="","faltam notas",IF(AND(H39&gt;=Ajustes!$B$8,J39&gt;=Ajustes!$B$10),"ok",IF(H39&lt;Ajustes!$B$8,"nota baixa","muitas faltas"))))</f>
        <v/>
      </c>
    </row>
    <row r="40" customFormat="false" ht="15" hidden="false" customHeight="false" outlineLevel="0" collapsed="false">
      <c r="A40" s="23" t="n">
        <f aca="false">Alunos!A39</f>
        <v>35</v>
      </c>
      <c r="B40" s="24" t="str">
        <f aca="false">IF(Alunos!B39="","",Alunos!B39)</f>
        <v/>
      </c>
      <c r="C40" s="25"/>
      <c r="D40" s="25"/>
      <c r="E40" s="25"/>
      <c r="F40" s="25"/>
      <c r="G40" s="25"/>
      <c r="H40" s="26" t="str">
        <f aca="false">IF(COUNT(C40:G40)=0,"",ROUND(AVERAGE(C40:G40),1))</f>
        <v/>
      </c>
      <c r="I40" s="27"/>
      <c r="J40" s="28" t="str">
        <f aca="false">IF(OR($J$2="",$J$2=0,B40=""),"",1-IF(I40="",0,I40)/$J$2)</f>
        <v/>
      </c>
      <c r="K40" s="29" t="str">
        <f aca="false">IF(B40="","",IF(H40="","faltam notas",IF(AND(H40&gt;=Ajustes!$B$8,J40&gt;=Ajustes!$B$10),"ok",IF(H40&lt;Ajustes!$B$8,"nota baixa","muitas faltas"))))</f>
        <v/>
      </c>
    </row>
    <row r="41" customFormat="false" ht="15" hidden="false" customHeight="false" outlineLevel="0" collapsed="false">
      <c r="A41" s="23" t="n">
        <f aca="false">Alunos!A40</f>
        <v>36</v>
      </c>
      <c r="B41" s="24" t="str">
        <f aca="false">IF(Alunos!B40="","",Alunos!B40)</f>
        <v/>
      </c>
      <c r="C41" s="25"/>
      <c r="D41" s="25"/>
      <c r="E41" s="25"/>
      <c r="F41" s="25"/>
      <c r="G41" s="25"/>
      <c r="H41" s="26" t="str">
        <f aca="false">IF(COUNT(C41:G41)=0,"",ROUND(AVERAGE(C41:G41),1))</f>
        <v/>
      </c>
      <c r="I41" s="27"/>
      <c r="J41" s="28" t="str">
        <f aca="false">IF(OR($J$2="",$J$2=0,B41=""),"",1-IF(I41="",0,I41)/$J$2)</f>
        <v/>
      </c>
      <c r="K41" s="29" t="str">
        <f aca="false">IF(B41="","",IF(H41="","faltam notas",IF(AND(H41&gt;=Ajustes!$B$8,J41&gt;=Ajustes!$B$10),"ok",IF(H41&lt;Ajustes!$B$8,"nota baixa","muitas faltas"))))</f>
        <v/>
      </c>
    </row>
    <row r="42" customFormat="false" ht="15" hidden="false" customHeight="false" outlineLevel="0" collapsed="false">
      <c r="A42" s="23" t="n">
        <f aca="false">Alunos!A41</f>
        <v>37</v>
      </c>
      <c r="B42" s="24" t="str">
        <f aca="false">IF(Alunos!B41="","",Alunos!B41)</f>
        <v/>
      </c>
      <c r="C42" s="25"/>
      <c r="D42" s="25"/>
      <c r="E42" s="25"/>
      <c r="F42" s="25"/>
      <c r="G42" s="25"/>
      <c r="H42" s="26" t="str">
        <f aca="false">IF(COUNT(C42:G42)=0,"",ROUND(AVERAGE(C42:G42),1))</f>
        <v/>
      </c>
      <c r="I42" s="27"/>
      <c r="J42" s="28" t="str">
        <f aca="false">IF(OR($J$2="",$J$2=0,B42=""),"",1-IF(I42="",0,I42)/$J$2)</f>
        <v/>
      </c>
      <c r="K42" s="29" t="str">
        <f aca="false">IF(B42="","",IF(H42="","faltam notas",IF(AND(H42&gt;=Ajustes!$B$8,J42&gt;=Ajustes!$B$10),"ok",IF(H42&lt;Ajustes!$B$8,"nota baixa","muitas faltas"))))</f>
        <v/>
      </c>
    </row>
    <row r="43" customFormat="false" ht="15" hidden="false" customHeight="false" outlineLevel="0" collapsed="false">
      <c r="A43" s="23" t="n">
        <f aca="false">Alunos!A42</f>
        <v>38</v>
      </c>
      <c r="B43" s="24" t="str">
        <f aca="false">IF(Alunos!B42="","",Alunos!B42)</f>
        <v/>
      </c>
      <c r="C43" s="25"/>
      <c r="D43" s="25"/>
      <c r="E43" s="25"/>
      <c r="F43" s="25"/>
      <c r="G43" s="25"/>
      <c r="H43" s="26" t="str">
        <f aca="false">IF(COUNT(C43:G43)=0,"",ROUND(AVERAGE(C43:G43),1))</f>
        <v/>
      </c>
      <c r="I43" s="27"/>
      <c r="J43" s="28" t="str">
        <f aca="false">IF(OR($J$2="",$J$2=0,B43=""),"",1-IF(I43="",0,I43)/$J$2)</f>
        <v/>
      </c>
      <c r="K43" s="29" t="str">
        <f aca="false">IF(B43="","",IF(H43="","faltam notas",IF(AND(H43&gt;=Ajustes!$B$8,J43&gt;=Ajustes!$B$10),"ok",IF(H43&lt;Ajustes!$B$8,"nota baixa","muitas faltas"))))</f>
        <v/>
      </c>
    </row>
    <row r="44" customFormat="false" ht="15" hidden="false" customHeight="false" outlineLevel="0" collapsed="false">
      <c r="A44" s="23" t="n">
        <f aca="false">Alunos!A43</f>
        <v>39</v>
      </c>
      <c r="B44" s="24" t="str">
        <f aca="false">IF(Alunos!B43="","",Alunos!B43)</f>
        <v/>
      </c>
      <c r="C44" s="25"/>
      <c r="D44" s="25"/>
      <c r="E44" s="25"/>
      <c r="F44" s="25"/>
      <c r="G44" s="25"/>
      <c r="H44" s="26" t="str">
        <f aca="false">IF(COUNT(C44:G44)=0,"",ROUND(AVERAGE(C44:G44),1))</f>
        <v/>
      </c>
      <c r="I44" s="27"/>
      <c r="J44" s="28" t="str">
        <f aca="false">IF(OR($J$2="",$J$2=0,B44=""),"",1-IF(I44="",0,I44)/$J$2)</f>
        <v/>
      </c>
      <c r="K44" s="29" t="str">
        <f aca="false">IF(B44="","",IF(H44="","faltam notas",IF(AND(H44&gt;=Ajustes!$B$8,J44&gt;=Ajustes!$B$10),"ok",IF(H44&lt;Ajustes!$B$8,"nota baixa","muitas faltas"))))</f>
        <v/>
      </c>
    </row>
    <row r="45" customFormat="false" ht="15" hidden="false" customHeight="false" outlineLevel="0" collapsed="false">
      <c r="A45" s="23" t="n">
        <f aca="false">Alunos!A44</f>
        <v>40</v>
      </c>
      <c r="B45" s="24" t="str">
        <f aca="false">IF(Alunos!B44="","",Alunos!B44)</f>
        <v/>
      </c>
      <c r="C45" s="25"/>
      <c r="D45" s="25"/>
      <c r="E45" s="25"/>
      <c r="F45" s="25"/>
      <c r="G45" s="25"/>
      <c r="H45" s="26" t="str">
        <f aca="false">IF(COUNT(C45:G45)=0,"",ROUND(AVERAGE(C45:G45),1))</f>
        <v/>
      </c>
      <c r="I45" s="27"/>
      <c r="J45" s="28" t="str">
        <f aca="false">IF(OR($J$2="",$J$2=0,B45=""),"",1-IF(I45="",0,I45)/$J$2)</f>
        <v/>
      </c>
      <c r="K45" s="29" t="str">
        <f aca="false">IF(B45="","",IF(H45="","faltam notas",IF(AND(H45&gt;=Ajustes!$B$8,J45&gt;=Ajustes!$B$10),"ok",IF(H45&lt;Ajustes!$B$8,"nota baixa","muitas faltas"))))</f>
        <v/>
      </c>
    </row>
    <row r="47" customFormat="false" ht="15" hidden="false" customHeight="false" outlineLevel="0" collapsed="false">
      <c r="A47" s="8" t="s">
        <v>46</v>
      </c>
    </row>
    <row r="48" customFormat="false" ht="15" hidden="false" customHeight="false" outlineLevel="0" collapsed="false">
      <c r="A48" s="8" t="s">
        <v>47</v>
      </c>
    </row>
  </sheetData>
  <mergeCells count="1">
    <mergeCell ref="G2:I2"/>
  </mergeCells>
  <conditionalFormatting sqref="K6:K45">
    <cfRule type="cellIs" priority="2" operator="equal" aboveAverage="0" equalAverage="0" bottom="0" percent="0" rank="0" text="" dxfId="0">
      <formula>"nota baixa"</formula>
    </cfRule>
    <cfRule type="cellIs" priority="3" operator="equal" aboveAverage="0" equalAverage="0" bottom="0" percent="0" rank="0" text="" dxfId="0">
      <formula>"muitas faltas"</formula>
    </cfRule>
    <cfRule type="cellIs" priority="4" operator="equal" aboveAverage="0" equalAverage="0" bottom="0" percent="0" rank="0" text="" dxfId="1">
      <formula>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8" min="3" style="0" width="11"/>
    <col collapsed="false" customWidth="true" hidden="false" outlineLevel="0" max="9" min="9" style="0" width="10"/>
    <col collapsed="false" customWidth="true" hidden="false" outlineLevel="0" max="10" min="10" style="0" width="12"/>
    <col collapsed="false" customWidth="true" hidden="false" outlineLevel="0" max="11" min="11" style="0" width="13"/>
    <col collapsed="false" customWidth="true" hidden="false" outlineLevel="0" max="12" min="12" style="0" width="15"/>
  </cols>
  <sheetData>
    <row r="1" customFormat="false" ht="19.7" hidden="false" customHeight="false" outlineLevel="0" collapsed="false">
      <c r="A1" s="7" t="s">
        <v>50</v>
      </c>
    </row>
    <row r="2" customFormat="false" ht="15" hidden="false" customHeight="false" outlineLevel="0" collapsed="false">
      <c r="A2" s="8" t="s">
        <v>33</v>
      </c>
      <c r="G2" s="17" t="s">
        <v>34</v>
      </c>
      <c r="H2" s="17"/>
      <c r="I2" s="17"/>
      <c r="J2" s="18"/>
      <c r="K2" s="8" t="s">
        <v>35</v>
      </c>
    </row>
    <row r="4" customFormat="false" ht="25.5" hidden="false" customHeight="true" outlineLevel="0" collapsed="false">
      <c r="A4" s="19"/>
      <c r="C4" s="20" t="s">
        <v>36</v>
      </c>
      <c r="D4" s="20" t="s">
        <v>37</v>
      </c>
      <c r="E4" s="20" t="s">
        <v>38</v>
      </c>
      <c r="F4" s="20" t="s">
        <v>39</v>
      </c>
      <c r="G4" s="20"/>
    </row>
    <row r="5" customFormat="false" ht="24" hidden="false" customHeight="true" outlineLevel="0" collapsed="false">
      <c r="A5" s="21" t="s">
        <v>28</v>
      </c>
      <c r="B5" s="21" t="s">
        <v>40</v>
      </c>
      <c r="C5" s="22" t="s">
        <v>41</v>
      </c>
      <c r="D5" s="21"/>
      <c r="E5" s="21"/>
      <c r="F5" s="21"/>
      <c r="G5" s="21"/>
      <c r="H5" s="21" t="s">
        <v>42</v>
      </c>
      <c r="I5" s="21" t="s">
        <v>43</v>
      </c>
      <c r="J5" s="21" t="s">
        <v>44</v>
      </c>
      <c r="K5" s="21" t="s">
        <v>45</v>
      </c>
    </row>
    <row r="6" customFormat="false" ht="15" hidden="false" customHeight="false" outlineLevel="0" collapsed="false">
      <c r="A6" s="23" t="n">
        <f aca="false">Alunos!A5</f>
        <v>1</v>
      </c>
      <c r="B6" s="24" t="str">
        <f aca="false">IF(Alunos!B5="","",Alunos!B5)</f>
        <v>Ana Beatriz Souza</v>
      </c>
      <c r="C6" s="25"/>
      <c r="D6" s="25"/>
      <c r="E6" s="25"/>
      <c r="F6" s="25"/>
      <c r="G6" s="25"/>
      <c r="H6" s="26" t="str">
        <f aca="false">IF(COUNT(C6:G6)=0,"",ROUND(AVERAGE(C6:G6),1))</f>
        <v/>
      </c>
      <c r="I6" s="27"/>
      <c r="J6" s="28" t="str">
        <f aca="false">IF(OR($J$2="",$J$2=0,B6=""),"",1-IF(I6="",0,I6)/$J$2)</f>
        <v/>
      </c>
      <c r="K6" s="29" t="str">
        <f aca="false">IF(B6="","",IF(H6="","faltam notas",IF(AND(H6&gt;=Ajustes!$B$8,J6&gt;=Ajustes!$B$10),"ok",IF(H6&lt;Ajustes!$B$8,"nota baixa","muitas faltas"))))</f>
        <v>faltam notas</v>
      </c>
    </row>
    <row r="7" customFormat="false" ht="15" hidden="false" customHeight="false" outlineLevel="0" collapsed="false">
      <c r="A7" s="23" t="n">
        <f aca="false">Alunos!A6</f>
        <v>2</v>
      </c>
      <c r="B7" s="24" t="str">
        <f aca="false">IF(Alunos!B6="","",Alunos!B6)</f>
        <v/>
      </c>
      <c r="C7" s="25"/>
      <c r="D7" s="25"/>
      <c r="E7" s="25"/>
      <c r="F7" s="25"/>
      <c r="G7" s="25"/>
      <c r="H7" s="26" t="str">
        <f aca="false">IF(COUNT(C7:G7)=0,"",ROUND(AVERAGE(C7:G7),1))</f>
        <v/>
      </c>
      <c r="I7" s="27"/>
      <c r="J7" s="28" t="str">
        <f aca="false">IF(OR($J$2="",$J$2=0,B7=""),"",1-IF(I7="",0,I7)/$J$2)</f>
        <v/>
      </c>
      <c r="K7" s="29" t="str">
        <f aca="false">IF(B7="","",IF(H7="","faltam notas",IF(AND(H7&gt;=Ajustes!$B$8,J7&gt;=Ajustes!$B$10),"ok",IF(H7&lt;Ajustes!$B$8,"nota baixa","muitas faltas"))))</f>
        <v/>
      </c>
    </row>
    <row r="8" customFormat="false" ht="15" hidden="false" customHeight="false" outlineLevel="0" collapsed="false">
      <c r="A8" s="23" t="n">
        <f aca="false">Alunos!A7</f>
        <v>3</v>
      </c>
      <c r="B8" s="24" t="str">
        <f aca="false">IF(Alunos!B7="","",Alunos!B7)</f>
        <v/>
      </c>
      <c r="C8" s="25"/>
      <c r="D8" s="25"/>
      <c r="E8" s="25"/>
      <c r="F8" s="25"/>
      <c r="G8" s="25"/>
      <c r="H8" s="26" t="str">
        <f aca="false">IF(COUNT(C8:G8)=0,"",ROUND(AVERAGE(C8:G8),1))</f>
        <v/>
      </c>
      <c r="I8" s="27"/>
      <c r="J8" s="28" t="str">
        <f aca="false">IF(OR($J$2="",$J$2=0,B8=""),"",1-IF(I8="",0,I8)/$J$2)</f>
        <v/>
      </c>
      <c r="K8" s="29" t="str">
        <f aca="false">IF(B8="","",IF(H8="","faltam notas",IF(AND(H8&gt;=Ajustes!$B$8,J8&gt;=Ajustes!$B$10),"ok",IF(H8&lt;Ajustes!$B$8,"nota baixa","muitas faltas"))))</f>
        <v/>
      </c>
    </row>
    <row r="9" customFormat="false" ht="15" hidden="false" customHeight="false" outlineLevel="0" collapsed="false">
      <c r="A9" s="23" t="n">
        <f aca="false">Alunos!A8</f>
        <v>4</v>
      </c>
      <c r="B9" s="24" t="str">
        <f aca="false">IF(Alunos!B8="","",Alunos!B8)</f>
        <v/>
      </c>
      <c r="C9" s="25"/>
      <c r="D9" s="25"/>
      <c r="E9" s="25"/>
      <c r="F9" s="25"/>
      <c r="G9" s="25"/>
      <c r="H9" s="26" t="str">
        <f aca="false">IF(COUNT(C9:G9)=0,"",ROUND(AVERAGE(C9:G9),1))</f>
        <v/>
      </c>
      <c r="I9" s="27"/>
      <c r="J9" s="28" t="str">
        <f aca="false">IF(OR($J$2="",$J$2=0,B9=""),"",1-IF(I9="",0,I9)/$J$2)</f>
        <v/>
      </c>
      <c r="K9" s="29" t="str">
        <f aca="false">IF(B9="","",IF(H9="","faltam notas",IF(AND(H9&gt;=Ajustes!$B$8,J9&gt;=Ajustes!$B$10),"ok",IF(H9&lt;Ajustes!$B$8,"nota baixa","muitas faltas"))))</f>
        <v/>
      </c>
    </row>
    <row r="10" customFormat="false" ht="15" hidden="false" customHeight="false" outlineLevel="0" collapsed="false">
      <c r="A10" s="23" t="n">
        <f aca="false">Alunos!A9</f>
        <v>5</v>
      </c>
      <c r="B10" s="24" t="str">
        <f aca="false">IF(Alunos!B9="","",Alunos!B9)</f>
        <v/>
      </c>
      <c r="C10" s="25"/>
      <c r="D10" s="25"/>
      <c r="E10" s="25"/>
      <c r="F10" s="25"/>
      <c r="G10" s="25"/>
      <c r="H10" s="26" t="str">
        <f aca="false">IF(COUNT(C10:G10)=0,"",ROUND(AVERAGE(C10:G10),1))</f>
        <v/>
      </c>
      <c r="I10" s="27"/>
      <c r="J10" s="28" t="str">
        <f aca="false">IF(OR($J$2="",$J$2=0,B10=""),"",1-IF(I10="",0,I10)/$J$2)</f>
        <v/>
      </c>
      <c r="K10" s="29" t="str">
        <f aca="false">IF(B10="","",IF(H10="","faltam notas",IF(AND(H10&gt;=Ajustes!$B$8,J10&gt;=Ajustes!$B$10),"ok",IF(H10&lt;Ajustes!$B$8,"nota baixa","muitas faltas"))))</f>
        <v/>
      </c>
    </row>
    <row r="11" customFormat="false" ht="15" hidden="false" customHeight="false" outlineLevel="0" collapsed="false">
      <c r="A11" s="23" t="n">
        <f aca="false">Alunos!A10</f>
        <v>6</v>
      </c>
      <c r="B11" s="24" t="str">
        <f aca="false">IF(Alunos!B10="","",Alunos!B10)</f>
        <v/>
      </c>
      <c r="C11" s="25"/>
      <c r="D11" s="25"/>
      <c r="E11" s="25"/>
      <c r="F11" s="25"/>
      <c r="G11" s="25"/>
      <c r="H11" s="26" t="str">
        <f aca="false">IF(COUNT(C11:G11)=0,"",ROUND(AVERAGE(C11:G11),1))</f>
        <v/>
      </c>
      <c r="I11" s="27"/>
      <c r="J11" s="28" t="str">
        <f aca="false">IF(OR($J$2="",$J$2=0,B11=""),"",1-IF(I11="",0,I11)/$J$2)</f>
        <v/>
      </c>
      <c r="K11" s="29" t="str">
        <f aca="false">IF(B11="","",IF(H11="","faltam notas",IF(AND(H11&gt;=Ajustes!$B$8,J11&gt;=Ajustes!$B$10),"ok",IF(H11&lt;Ajustes!$B$8,"nota baixa","muitas faltas"))))</f>
        <v/>
      </c>
    </row>
    <row r="12" customFormat="false" ht="15" hidden="false" customHeight="false" outlineLevel="0" collapsed="false">
      <c r="A12" s="23" t="n">
        <f aca="false">Alunos!A11</f>
        <v>7</v>
      </c>
      <c r="B12" s="24" t="str">
        <f aca="false">IF(Alunos!B11="","",Alunos!B11)</f>
        <v/>
      </c>
      <c r="C12" s="25"/>
      <c r="D12" s="25"/>
      <c r="E12" s="25"/>
      <c r="F12" s="25"/>
      <c r="G12" s="25"/>
      <c r="H12" s="26" t="str">
        <f aca="false">IF(COUNT(C12:G12)=0,"",ROUND(AVERAGE(C12:G12),1))</f>
        <v/>
      </c>
      <c r="I12" s="27"/>
      <c r="J12" s="28" t="str">
        <f aca="false">IF(OR($J$2="",$J$2=0,B12=""),"",1-IF(I12="",0,I12)/$J$2)</f>
        <v/>
      </c>
      <c r="K12" s="29" t="str">
        <f aca="false">IF(B12="","",IF(H12="","faltam notas",IF(AND(H12&gt;=Ajustes!$B$8,J12&gt;=Ajustes!$B$10),"ok",IF(H12&lt;Ajustes!$B$8,"nota baixa","muitas faltas"))))</f>
        <v/>
      </c>
    </row>
    <row r="13" customFormat="false" ht="15" hidden="false" customHeight="false" outlineLevel="0" collapsed="false">
      <c r="A13" s="23" t="n">
        <f aca="false">Alunos!A12</f>
        <v>8</v>
      </c>
      <c r="B13" s="24" t="str">
        <f aca="false">IF(Alunos!B12="","",Alunos!B12)</f>
        <v/>
      </c>
      <c r="C13" s="25"/>
      <c r="D13" s="25"/>
      <c r="E13" s="25"/>
      <c r="F13" s="25"/>
      <c r="G13" s="25"/>
      <c r="H13" s="26" t="str">
        <f aca="false">IF(COUNT(C13:G13)=0,"",ROUND(AVERAGE(C13:G13),1))</f>
        <v/>
      </c>
      <c r="I13" s="27"/>
      <c r="J13" s="28" t="str">
        <f aca="false">IF(OR($J$2="",$J$2=0,B13=""),"",1-IF(I13="",0,I13)/$J$2)</f>
        <v/>
      </c>
      <c r="K13" s="29" t="str">
        <f aca="false">IF(B13="","",IF(H13="","faltam notas",IF(AND(H13&gt;=Ajustes!$B$8,J13&gt;=Ajustes!$B$10),"ok",IF(H13&lt;Ajustes!$B$8,"nota baixa","muitas faltas"))))</f>
        <v/>
      </c>
    </row>
    <row r="14" customFormat="false" ht="15" hidden="false" customHeight="false" outlineLevel="0" collapsed="false">
      <c r="A14" s="23" t="n">
        <f aca="false">Alunos!A13</f>
        <v>9</v>
      </c>
      <c r="B14" s="24" t="str">
        <f aca="false">IF(Alunos!B13="","",Alunos!B13)</f>
        <v/>
      </c>
      <c r="C14" s="25"/>
      <c r="D14" s="25"/>
      <c r="E14" s="25"/>
      <c r="F14" s="25"/>
      <c r="G14" s="25"/>
      <c r="H14" s="26" t="str">
        <f aca="false">IF(COUNT(C14:G14)=0,"",ROUND(AVERAGE(C14:G14),1))</f>
        <v/>
      </c>
      <c r="I14" s="27"/>
      <c r="J14" s="28" t="str">
        <f aca="false">IF(OR($J$2="",$J$2=0,B14=""),"",1-IF(I14="",0,I14)/$J$2)</f>
        <v/>
      </c>
      <c r="K14" s="29" t="str">
        <f aca="false">IF(B14="","",IF(H14="","faltam notas",IF(AND(H14&gt;=Ajustes!$B$8,J14&gt;=Ajustes!$B$10),"ok",IF(H14&lt;Ajustes!$B$8,"nota baixa","muitas faltas"))))</f>
        <v/>
      </c>
    </row>
    <row r="15" customFormat="false" ht="15" hidden="false" customHeight="false" outlineLevel="0" collapsed="false">
      <c r="A15" s="23" t="n">
        <f aca="false">Alunos!A14</f>
        <v>10</v>
      </c>
      <c r="B15" s="24" t="str">
        <f aca="false">IF(Alunos!B14="","",Alunos!B14)</f>
        <v/>
      </c>
      <c r="C15" s="25"/>
      <c r="D15" s="25"/>
      <c r="E15" s="25"/>
      <c r="F15" s="25"/>
      <c r="G15" s="25"/>
      <c r="H15" s="26" t="str">
        <f aca="false">IF(COUNT(C15:G15)=0,"",ROUND(AVERAGE(C15:G15),1))</f>
        <v/>
      </c>
      <c r="I15" s="27"/>
      <c r="J15" s="28" t="str">
        <f aca="false">IF(OR($J$2="",$J$2=0,B15=""),"",1-IF(I15="",0,I15)/$J$2)</f>
        <v/>
      </c>
      <c r="K15" s="29" t="str">
        <f aca="false">IF(B15="","",IF(H15="","faltam notas",IF(AND(H15&gt;=Ajustes!$B$8,J15&gt;=Ajustes!$B$10),"ok",IF(H15&lt;Ajustes!$B$8,"nota baixa","muitas faltas"))))</f>
        <v/>
      </c>
    </row>
    <row r="16" customFormat="false" ht="15" hidden="false" customHeight="false" outlineLevel="0" collapsed="false">
      <c r="A16" s="23" t="n">
        <f aca="false">Alunos!A15</f>
        <v>11</v>
      </c>
      <c r="B16" s="24" t="str">
        <f aca="false">IF(Alunos!B15="","",Alunos!B15)</f>
        <v/>
      </c>
      <c r="C16" s="25"/>
      <c r="D16" s="25"/>
      <c r="E16" s="25"/>
      <c r="F16" s="25"/>
      <c r="G16" s="25"/>
      <c r="H16" s="26" t="str">
        <f aca="false">IF(COUNT(C16:G16)=0,"",ROUND(AVERAGE(C16:G16),1))</f>
        <v/>
      </c>
      <c r="I16" s="27"/>
      <c r="J16" s="28" t="str">
        <f aca="false">IF(OR($J$2="",$J$2=0,B16=""),"",1-IF(I16="",0,I16)/$J$2)</f>
        <v/>
      </c>
      <c r="K16" s="29" t="str">
        <f aca="false">IF(B16="","",IF(H16="","faltam notas",IF(AND(H16&gt;=Ajustes!$B$8,J16&gt;=Ajustes!$B$10),"ok",IF(H16&lt;Ajustes!$B$8,"nota baixa","muitas faltas"))))</f>
        <v/>
      </c>
    </row>
    <row r="17" customFormat="false" ht="15" hidden="false" customHeight="false" outlineLevel="0" collapsed="false">
      <c r="A17" s="23" t="n">
        <f aca="false">Alunos!A16</f>
        <v>12</v>
      </c>
      <c r="B17" s="24" t="str">
        <f aca="false">IF(Alunos!B16="","",Alunos!B16)</f>
        <v/>
      </c>
      <c r="C17" s="25"/>
      <c r="D17" s="25"/>
      <c r="E17" s="25"/>
      <c r="F17" s="25"/>
      <c r="G17" s="25"/>
      <c r="H17" s="26" t="str">
        <f aca="false">IF(COUNT(C17:G17)=0,"",ROUND(AVERAGE(C17:G17),1))</f>
        <v/>
      </c>
      <c r="I17" s="27"/>
      <c r="J17" s="28" t="str">
        <f aca="false">IF(OR($J$2="",$J$2=0,B17=""),"",1-IF(I17="",0,I17)/$J$2)</f>
        <v/>
      </c>
      <c r="K17" s="29" t="str">
        <f aca="false">IF(B17="","",IF(H17="","faltam notas",IF(AND(H17&gt;=Ajustes!$B$8,J17&gt;=Ajustes!$B$10),"ok",IF(H17&lt;Ajustes!$B$8,"nota baixa","muitas faltas"))))</f>
        <v/>
      </c>
    </row>
    <row r="18" customFormat="false" ht="15" hidden="false" customHeight="false" outlineLevel="0" collapsed="false">
      <c r="A18" s="23" t="n">
        <f aca="false">Alunos!A17</f>
        <v>13</v>
      </c>
      <c r="B18" s="24" t="str">
        <f aca="false">IF(Alunos!B17="","",Alunos!B17)</f>
        <v/>
      </c>
      <c r="C18" s="25"/>
      <c r="D18" s="25"/>
      <c r="E18" s="25"/>
      <c r="F18" s="25"/>
      <c r="G18" s="25"/>
      <c r="H18" s="26" t="str">
        <f aca="false">IF(COUNT(C18:G18)=0,"",ROUND(AVERAGE(C18:G18),1))</f>
        <v/>
      </c>
      <c r="I18" s="27"/>
      <c r="J18" s="28" t="str">
        <f aca="false">IF(OR($J$2="",$J$2=0,B18=""),"",1-IF(I18="",0,I18)/$J$2)</f>
        <v/>
      </c>
      <c r="K18" s="29" t="str">
        <f aca="false">IF(B18="","",IF(H18="","faltam notas",IF(AND(H18&gt;=Ajustes!$B$8,J18&gt;=Ajustes!$B$10),"ok",IF(H18&lt;Ajustes!$B$8,"nota baixa","muitas faltas"))))</f>
        <v/>
      </c>
    </row>
    <row r="19" customFormat="false" ht="15" hidden="false" customHeight="false" outlineLevel="0" collapsed="false">
      <c r="A19" s="23" t="n">
        <f aca="false">Alunos!A18</f>
        <v>14</v>
      </c>
      <c r="B19" s="24" t="str">
        <f aca="false">IF(Alunos!B18="","",Alunos!B18)</f>
        <v/>
      </c>
      <c r="C19" s="25"/>
      <c r="D19" s="25"/>
      <c r="E19" s="25"/>
      <c r="F19" s="25"/>
      <c r="G19" s="25"/>
      <c r="H19" s="26" t="str">
        <f aca="false">IF(COUNT(C19:G19)=0,"",ROUND(AVERAGE(C19:G19),1))</f>
        <v/>
      </c>
      <c r="I19" s="27"/>
      <c r="J19" s="28" t="str">
        <f aca="false">IF(OR($J$2="",$J$2=0,B19=""),"",1-IF(I19="",0,I19)/$J$2)</f>
        <v/>
      </c>
      <c r="K19" s="29" t="str">
        <f aca="false">IF(B19="","",IF(H19="","faltam notas",IF(AND(H19&gt;=Ajustes!$B$8,J19&gt;=Ajustes!$B$10),"ok",IF(H19&lt;Ajustes!$B$8,"nota baixa","muitas faltas"))))</f>
        <v/>
      </c>
    </row>
    <row r="20" customFormat="false" ht="15" hidden="false" customHeight="false" outlineLevel="0" collapsed="false">
      <c r="A20" s="23" t="n">
        <f aca="false">Alunos!A19</f>
        <v>15</v>
      </c>
      <c r="B20" s="24" t="str">
        <f aca="false">IF(Alunos!B19="","",Alunos!B19)</f>
        <v/>
      </c>
      <c r="C20" s="25"/>
      <c r="D20" s="25"/>
      <c r="E20" s="25"/>
      <c r="F20" s="25"/>
      <c r="G20" s="25"/>
      <c r="H20" s="26" t="str">
        <f aca="false">IF(COUNT(C20:G20)=0,"",ROUND(AVERAGE(C20:G20),1))</f>
        <v/>
      </c>
      <c r="I20" s="27"/>
      <c r="J20" s="28" t="str">
        <f aca="false">IF(OR($J$2="",$J$2=0,B20=""),"",1-IF(I20="",0,I20)/$J$2)</f>
        <v/>
      </c>
      <c r="K20" s="29" t="str">
        <f aca="false">IF(B20="","",IF(H20="","faltam notas",IF(AND(H20&gt;=Ajustes!$B$8,J20&gt;=Ajustes!$B$10),"ok",IF(H20&lt;Ajustes!$B$8,"nota baixa","muitas faltas"))))</f>
        <v/>
      </c>
    </row>
    <row r="21" customFormat="false" ht="15" hidden="false" customHeight="false" outlineLevel="0" collapsed="false">
      <c r="A21" s="23" t="n">
        <f aca="false">Alunos!A20</f>
        <v>16</v>
      </c>
      <c r="B21" s="24" t="str">
        <f aca="false">IF(Alunos!B20="","",Alunos!B20)</f>
        <v/>
      </c>
      <c r="C21" s="25"/>
      <c r="D21" s="25"/>
      <c r="E21" s="25"/>
      <c r="F21" s="25"/>
      <c r="G21" s="25"/>
      <c r="H21" s="26" t="str">
        <f aca="false">IF(COUNT(C21:G21)=0,"",ROUND(AVERAGE(C21:G21),1))</f>
        <v/>
      </c>
      <c r="I21" s="27"/>
      <c r="J21" s="28" t="str">
        <f aca="false">IF(OR($J$2="",$J$2=0,B21=""),"",1-IF(I21="",0,I21)/$J$2)</f>
        <v/>
      </c>
      <c r="K21" s="29" t="str">
        <f aca="false">IF(B21="","",IF(H21="","faltam notas",IF(AND(H21&gt;=Ajustes!$B$8,J21&gt;=Ajustes!$B$10),"ok",IF(H21&lt;Ajustes!$B$8,"nota baixa","muitas faltas"))))</f>
        <v/>
      </c>
    </row>
    <row r="22" customFormat="false" ht="15" hidden="false" customHeight="false" outlineLevel="0" collapsed="false">
      <c r="A22" s="23" t="n">
        <f aca="false">Alunos!A21</f>
        <v>17</v>
      </c>
      <c r="B22" s="24" t="str">
        <f aca="false">IF(Alunos!B21="","",Alunos!B21)</f>
        <v/>
      </c>
      <c r="C22" s="25"/>
      <c r="D22" s="25"/>
      <c r="E22" s="25"/>
      <c r="F22" s="25"/>
      <c r="G22" s="25"/>
      <c r="H22" s="26" t="str">
        <f aca="false">IF(COUNT(C22:G22)=0,"",ROUND(AVERAGE(C22:G22),1))</f>
        <v/>
      </c>
      <c r="I22" s="27"/>
      <c r="J22" s="28" t="str">
        <f aca="false">IF(OR($J$2="",$J$2=0,B22=""),"",1-IF(I22="",0,I22)/$J$2)</f>
        <v/>
      </c>
      <c r="K22" s="29" t="str">
        <f aca="false">IF(B22="","",IF(H22="","faltam notas",IF(AND(H22&gt;=Ajustes!$B$8,J22&gt;=Ajustes!$B$10),"ok",IF(H22&lt;Ajustes!$B$8,"nota baixa","muitas faltas"))))</f>
        <v/>
      </c>
    </row>
    <row r="23" customFormat="false" ht="15" hidden="false" customHeight="false" outlineLevel="0" collapsed="false">
      <c r="A23" s="23" t="n">
        <f aca="false">Alunos!A22</f>
        <v>18</v>
      </c>
      <c r="B23" s="24" t="str">
        <f aca="false">IF(Alunos!B22="","",Alunos!B22)</f>
        <v/>
      </c>
      <c r="C23" s="25"/>
      <c r="D23" s="25"/>
      <c r="E23" s="25"/>
      <c r="F23" s="25"/>
      <c r="G23" s="25"/>
      <c r="H23" s="26" t="str">
        <f aca="false">IF(COUNT(C23:G23)=0,"",ROUND(AVERAGE(C23:G23),1))</f>
        <v/>
      </c>
      <c r="I23" s="27"/>
      <c r="J23" s="28" t="str">
        <f aca="false">IF(OR($J$2="",$J$2=0,B23=""),"",1-IF(I23="",0,I23)/$J$2)</f>
        <v/>
      </c>
      <c r="K23" s="29" t="str">
        <f aca="false">IF(B23="","",IF(H23="","faltam notas",IF(AND(H23&gt;=Ajustes!$B$8,J23&gt;=Ajustes!$B$10),"ok",IF(H23&lt;Ajustes!$B$8,"nota baixa","muitas faltas"))))</f>
        <v/>
      </c>
    </row>
    <row r="24" customFormat="false" ht="15" hidden="false" customHeight="false" outlineLevel="0" collapsed="false">
      <c r="A24" s="23" t="n">
        <f aca="false">Alunos!A23</f>
        <v>19</v>
      </c>
      <c r="B24" s="24" t="str">
        <f aca="false">IF(Alunos!B23="","",Alunos!B23)</f>
        <v/>
      </c>
      <c r="C24" s="25"/>
      <c r="D24" s="25"/>
      <c r="E24" s="25"/>
      <c r="F24" s="25"/>
      <c r="G24" s="25"/>
      <c r="H24" s="26" t="str">
        <f aca="false">IF(COUNT(C24:G24)=0,"",ROUND(AVERAGE(C24:G24),1))</f>
        <v/>
      </c>
      <c r="I24" s="27"/>
      <c r="J24" s="28" t="str">
        <f aca="false">IF(OR($J$2="",$J$2=0,B24=""),"",1-IF(I24="",0,I24)/$J$2)</f>
        <v/>
      </c>
      <c r="K24" s="29" t="str">
        <f aca="false">IF(B24="","",IF(H24="","faltam notas",IF(AND(H24&gt;=Ajustes!$B$8,J24&gt;=Ajustes!$B$10),"ok",IF(H24&lt;Ajustes!$B$8,"nota baixa","muitas faltas"))))</f>
        <v/>
      </c>
    </row>
    <row r="25" customFormat="false" ht="15" hidden="false" customHeight="false" outlineLevel="0" collapsed="false">
      <c r="A25" s="23" t="n">
        <f aca="false">Alunos!A24</f>
        <v>20</v>
      </c>
      <c r="B25" s="24" t="str">
        <f aca="false">IF(Alunos!B24="","",Alunos!B24)</f>
        <v/>
      </c>
      <c r="C25" s="25"/>
      <c r="D25" s="25"/>
      <c r="E25" s="25"/>
      <c r="F25" s="25"/>
      <c r="G25" s="25"/>
      <c r="H25" s="26" t="str">
        <f aca="false">IF(COUNT(C25:G25)=0,"",ROUND(AVERAGE(C25:G25),1))</f>
        <v/>
      </c>
      <c r="I25" s="27"/>
      <c r="J25" s="28" t="str">
        <f aca="false">IF(OR($J$2="",$J$2=0,B25=""),"",1-IF(I25="",0,I25)/$J$2)</f>
        <v/>
      </c>
      <c r="K25" s="29" t="str">
        <f aca="false">IF(B25="","",IF(H25="","faltam notas",IF(AND(H25&gt;=Ajustes!$B$8,J25&gt;=Ajustes!$B$10),"ok",IF(H25&lt;Ajustes!$B$8,"nota baixa","muitas faltas"))))</f>
        <v/>
      </c>
    </row>
    <row r="26" customFormat="false" ht="15" hidden="false" customHeight="false" outlineLevel="0" collapsed="false">
      <c r="A26" s="23" t="n">
        <f aca="false">Alunos!A25</f>
        <v>21</v>
      </c>
      <c r="B26" s="24" t="str">
        <f aca="false">IF(Alunos!B25="","",Alunos!B25)</f>
        <v/>
      </c>
      <c r="C26" s="25"/>
      <c r="D26" s="25"/>
      <c r="E26" s="25"/>
      <c r="F26" s="25"/>
      <c r="G26" s="25"/>
      <c r="H26" s="26" t="str">
        <f aca="false">IF(COUNT(C26:G26)=0,"",ROUND(AVERAGE(C26:G26),1))</f>
        <v/>
      </c>
      <c r="I26" s="27"/>
      <c r="J26" s="28" t="str">
        <f aca="false">IF(OR($J$2="",$J$2=0,B26=""),"",1-IF(I26="",0,I26)/$J$2)</f>
        <v/>
      </c>
      <c r="K26" s="29" t="str">
        <f aca="false">IF(B26="","",IF(H26="","faltam notas",IF(AND(H26&gt;=Ajustes!$B$8,J26&gt;=Ajustes!$B$10),"ok",IF(H26&lt;Ajustes!$B$8,"nota baixa","muitas faltas"))))</f>
        <v/>
      </c>
    </row>
    <row r="27" customFormat="false" ht="15" hidden="false" customHeight="false" outlineLevel="0" collapsed="false">
      <c r="A27" s="23" t="n">
        <f aca="false">Alunos!A26</f>
        <v>22</v>
      </c>
      <c r="B27" s="24" t="str">
        <f aca="false">IF(Alunos!B26="","",Alunos!B26)</f>
        <v/>
      </c>
      <c r="C27" s="25"/>
      <c r="D27" s="25"/>
      <c r="E27" s="25"/>
      <c r="F27" s="25"/>
      <c r="G27" s="25"/>
      <c r="H27" s="26" t="str">
        <f aca="false">IF(COUNT(C27:G27)=0,"",ROUND(AVERAGE(C27:G27),1))</f>
        <v/>
      </c>
      <c r="I27" s="27"/>
      <c r="J27" s="28" t="str">
        <f aca="false">IF(OR($J$2="",$J$2=0,B27=""),"",1-IF(I27="",0,I27)/$J$2)</f>
        <v/>
      </c>
      <c r="K27" s="29" t="str">
        <f aca="false">IF(B27="","",IF(H27="","faltam notas",IF(AND(H27&gt;=Ajustes!$B$8,J27&gt;=Ajustes!$B$10),"ok",IF(H27&lt;Ajustes!$B$8,"nota baixa","muitas faltas"))))</f>
        <v/>
      </c>
    </row>
    <row r="28" customFormat="false" ht="15" hidden="false" customHeight="false" outlineLevel="0" collapsed="false">
      <c r="A28" s="23" t="n">
        <f aca="false">Alunos!A27</f>
        <v>23</v>
      </c>
      <c r="B28" s="24" t="str">
        <f aca="false">IF(Alunos!B27="","",Alunos!B27)</f>
        <v/>
      </c>
      <c r="C28" s="25"/>
      <c r="D28" s="25"/>
      <c r="E28" s="25"/>
      <c r="F28" s="25"/>
      <c r="G28" s="25"/>
      <c r="H28" s="26" t="str">
        <f aca="false">IF(COUNT(C28:G28)=0,"",ROUND(AVERAGE(C28:G28),1))</f>
        <v/>
      </c>
      <c r="I28" s="27"/>
      <c r="J28" s="28" t="str">
        <f aca="false">IF(OR($J$2="",$J$2=0,B28=""),"",1-IF(I28="",0,I28)/$J$2)</f>
        <v/>
      </c>
      <c r="K28" s="29" t="str">
        <f aca="false">IF(B28="","",IF(H28="","faltam notas",IF(AND(H28&gt;=Ajustes!$B$8,J28&gt;=Ajustes!$B$10),"ok",IF(H28&lt;Ajustes!$B$8,"nota baixa","muitas faltas"))))</f>
        <v/>
      </c>
    </row>
    <row r="29" customFormat="false" ht="15" hidden="false" customHeight="false" outlineLevel="0" collapsed="false">
      <c r="A29" s="23" t="n">
        <f aca="false">Alunos!A28</f>
        <v>24</v>
      </c>
      <c r="B29" s="24" t="str">
        <f aca="false">IF(Alunos!B28="","",Alunos!B28)</f>
        <v/>
      </c>
      <c r="C29" s="25"/>
      <c r="D29" s="25"/>
      <c r="E29" s="25"/>
      <c r="F29" s="25"/>
      <c r="G29" s="25"/>
      <c r="H29" s="26" t="str">
        <f aca="false">IF(COUNT(C29:G29)=0,"",ROUND(AVERAGE(C29:G29),1))</f>
        <v/>
      </c>
      <c r="I29" s="27"/>
      <c r="J29" s="28" t="str">
        <f aca="false">IF(OR($J$2="",$J$2=0,B29=""),"",1-IF(I29="",0,I29)/$J$2)</f>
        <v/>
      </c>
      <c r="K29" s="29" t="str">
        <f aca="false">IF(B29="","",IF(H29="","faltam notas",IF(AND(H29&gt;=Ajustes!$B$8,J29&gt;=Ajustes!$B$10),"ok",IF(H29&lt;Ajustes!$B$8,"nota baixa","muitas faltas"))))</f>
        <v/>
      </c>
    </row>
    <row r="30" customFormat="false" ht="15" hidden="false" customHeight="false" outlineLevel="0" collapsed="false">
      <c r="A30" s="23" t="n">
        <f aca="false">Alunos!A29</f>
        <v>25</v>
      </c>
      <c r="B30" s="24" t="str">
        <f aca="false">IF(Alunos!B29="","",Alunos!B29)</f>
        <v/>
      </c>
      <c r="C30" s="25"/>
      <c r="D30" s="25"/>
      <c r="E30" s="25"/>
      <c r="F30" s="25"/>
      <c r="G30" s="25"/>
      <c r="H30" s="26" t="str">
        <f aca="false">IF(COUNT(C30:G30)=0,"",ROUND(AVERAGE(C30:G30),1))</f>
        <v/>
      </c>
      <c r="I30" s="27"/>
      <c r="J30" s="28" t="str">
        <f aca="false">IF(OR($J$2="",$J$2=0,B30=""),"",1-IF(I30="",0,I30)/$J$2)</f>
        <v/>
      </c>
      <c r="K30" s="29" t="str">
        <f aca="false">IF(B30="","",IF(H30="","faltam notas",IF(AND(H30&gt;=Ajustes!$B$8,J30&gt;=Ajustes!$B$10),"ok",IF(H30&lt;Ajustes!$B$8,"nota baixa","muitas faltas"))))</f>
        <v/>
      </c>
    </row>
    <row r="31" customFormat="false" ht="15" hidden="false" customHeight="false" outlineLevel="0" collapsed="false">
      <c r="A31" s="23" t="n">
        <f aca="false">Alunos!A30</f>
        <v>26</v>
      </c>
      <c r="B31" s="24" t="str">
        <f aca="false">IF(Alunos!B30="","",Alunos!B30)</f>
        <v/>
      </c>
      <c r="C31" s="25"/>
      <c r="D31" s="25"/>
      <c r="E31" s="25"/>
      <c r="F31" s="25"/>
      <c r="G31" s="25"/>
      <c r="H31" s="26" t="str">
        <f aca="false">IF(COUNT(C31:G31)=0,"",ROUND(AVERAGE(C31:G31),1))</f>
        <v/>
      </c>
      <c r="I31" s="27"/>
      <c r="J31" s="28" t="str">
        <f aca="false">IF(OR($J$2="",$J$2=0,B31=""),"",1-IF(I31="",0,I31)/$J$2)</f>
        <v/>
      </c>
      <c r="K31" s="29" t="str">
        <f aca="false">IF(B31="","",IF(H31="","faltam notas",IF(AND(H31&gt;=Ajustes!$B$8,J31&gt;=Ajustes!$B$10),"ok",IF(H31&lt;Ajustes!$B$8,"nota baixa","muitas faltas"))))</f>
        <v/>
      </c>
    </row>
    <row r="32" customFormat="false" ht="15" hidden="false" customHeight="false" outlineLevel="0" collapsed="false">
      <c r="A32" s="23" t="n">
        <f aca="false">Alunos!A31</f>
        <v>27</v>
      </c>
      <c r="B32" s="24" t="str">
        <f aca="false">IF(Alunos!B31="","",Alunos!B31)</f>
        <v/>
      </c>
      <c r="C32" s="25"/>
      <c r="D32" s="25"/>
      <c r="E32" s="25"/>
      <c r="F32" s="25"/>
      <c r="G32" s="25"/>
      <c r="H32" s="26" t="str">
        <f aca="false">IF(COUNT(C32:G32)=0,"",ROUND(AVERAGE(C32:G32),1))</f>
        <v/>
      </c>
      <c r="I32" s="27"/>
      <c r="J32" s="28" t="str">
        <f aca="false">IF(OR($J$2="",$J$2=0,B32=""),"",1-IF(I32="",0,I32)/$J$2)</f>
        <v/>
      </c>
      <c r="K32" s="29" t="str">
        <f aca="false">IF(B32="","",IF(H32="","faltam notas",IF(AND(H32&gt;=Ajustes!$B$8,J32&gt;=Ajustes!$B$10),"ok",IF(H32&lt;Ajustes!$B$8,"nota baixa","muitas faltas"))))</f>
        <v/>
      </c>
    </row>
    <row r="33" customFormat="false" ht="15" hidden="false" customHeight="false" outlineLevel="0" collapsed="false">
      <c r="A33" s="23" t="n">
        <f aca="false">Alunos!A32</f>
        <v>28</v>
      </c>
      <c r="B33" s="24" t="str">
        <f aca="false">IF(Alunos!B32="","",Alunos!B32)</f>
        <v/>
      </c>
      <c r="C33" s="25"/>
      <c r="D33" s="25"/>
      <c r="E33" s="25"/>
      <c r="F33" s="25"/>
      <c r="G33" s="25"/>
      <c r="H33" s="26" t="str">
        <f aca="false">IF(COUNT(C33:G33)=0,"",ROUND(AVERAGE(C33:G33),1))</f>
        <v/>
      </c>
      <c r="I33" s="27"/>
      <c r="J33" s="28" t="str">
        <f aca="false">IF(OR($J$2="",$J$2=0,B33=""),"",1-IF(I33="",0,I33)/$J$2)</f>
        <v/>
      </c>
      <c r="K33" s="29" t="str">
        <f aca="false">IF(B33="","",IF(H33="","faltam notas",IF(AND(H33&gt;=Ajustes!$B$8,J33&gt;=Ajustes!$B$10),"ok",IF(H33&lt;Ajustes!$B$8,"nota baixa","muitas faltas"))))</f>
        <v/>
      </c>
    </row>
    <row r="34" customFormat="false" ht="15" hidden="false" customHeight="false" outlineLevel="0" collapsed="false">
      <c r="A34" s="23" t="n">
        <f aca="false">Alunos!A33</f>
        <v>29</v>
      </c>
      <c r="B34" s="24" t="str">
        <f aca="false">IF(Alunos!B33="","",Alunos!B33)</f>
        <v/>
      </c>
      <c r="C34" s="25"/>
      <c r="D34" s="25"/>
      <c r="E34" s="25"/>
      <c r="F34" s="25"/>
      <c r="G34" s="25"/>
      <c r="H34" s="26" t="str">
        <f aca="false">IF(COUNT(C34:G34)=0,"",ROUND(AVERAGE(C34:G34),1))</f>
        <v/>
      </c>
      <c r="I34" s="27"/>
      <c r="J34" s="28" t="str">
        <f aca="false">IF(OR($J$2="",$J$2=0,B34=""),"",1-IF(I34="",0,I34)/$J$2)</f>
        <v/>
      </c>
      <c r="K34" s="29" t="str">
        <f aca="false">IF(B34="","",IF(H34="","faltam notas",IF(AND(H34&gt;=Ajustes!$B$8,J34&gt;=Ajustes!$B$10),"ok",IF(H34&lt;Ajustes!$B$8,"nota baixa","muitas faltas"))))</f>
        <v/>
      </c>
    </row>
    <row r="35" customFormat="false" ht="15" hidden="false" customHeight="false" outlineLevel="0" collapsed="false">
      <c r="A35" s="23" t="n">
        <f aca="false">Alunos!A34</f>
        <v>30</v>
      </c>
      <c r="B35" s="24" t="str">
        <f aca="false">IF(Alunos!B34="","",Alunos!B34)</f>
        <v/>
      </c>
      <c r="C35" s="25"/>
      <c r="D35" s="25"/>
      <c r="E35" s="25"/>
      <c r="F35" s="25"/>
      <c r="G35" s="25"/>
      <c r="H35" s="26" t="str">
        <f aca="false">IF(COUNT(C35:G35)=0,"",ROUND(AVERAGE(C35:G35),1))</f>
        <v/>
      </c>
      <c r="I35" s="27"/>
      <c r="J35" s="28" t="str">
        <f aca="false">IF(OR($J$2="",$J$2=0,B35=""),"",1-IF(I35="",0,I35)/$J$2)</f>
        <v/>
      </c>
      <c r="K35" s="29" t="str">
        <f aca="false">IF(B35="","",IF(H35="","faltam notas",IF(AND(H35&gt;=Ajustes!$B$8,J35&gt;=Ajustes!$B$10),"ok",IF(H35&lt;Ajustes!$B$8,"nota baixa","muitas faltas"))))</f>
        <v/>
      </c>
    </row>
    <row r="36" customFormat="false" ht="15" hidden="false" customHeight="false" outlineLevel="0" collapsed="false">
      <c r="A36" s="23" t="n">
        <f aca="false">Alunos!A35</f>
        <v>31</v>
      </c>
      <c r="B36" s="24" t="str">
        <f aca="false">IF(Alunos!B35="","",Alunos!B35)</f>
        <v/>
      </c>
      <c r="C36" s="25"/>
      <c r="D36" s="25"/>
      <c r="E36" s="25"/>
      <c r="F36" s="25"/>
      <c r="G36" s="25"/>
      <c r="H36" s="26" t="str">
        <f aca="false">IF(COUNT(C36:G36)=0,"",ROUND(AVERAGE(C36:G36),1))</f>
        <v/>
      </c>
      <c r="I36" s="27"/>
      <c r="J36" s="28" t="str">
        <f aca="false">IF(OR($J$2="",$J$2=0,B36=""),"",1-IF(I36="",0,I36)/$J$2)</f>
        <v/>
      </c>
      <c r="K36" s="29" t="str">
        <f aca="false">IF(B36="","",IF(H36="","faltam notas",IF(AND(H36&gt;=Ajustes!$B$8,J36&gt;=Ajustes!$B$10),"ok",IF(H36&lt;Ajustes!$B$8,"nota baixa","muitas faltas"))))</f>
        <v/>
      </c>
    </row>
    <row r="37" customFormat="false" ht="15" hidden="false" customHeight="false" outlineLevel="0" collapsed="false">
      <c r="A37" s="23" t="n">
        <f aca="false">Alunos!A36</f>
        <v>32</v>
      </c>
      <c r="B37" s="24" t="str">
        <f aca="false">IF(Alunos!B36="","",Alunos!B36)</f>
        <v/>
      </c>
      <c r="C37" s="25"/>
      <c r="D37" s="25"/>
      <c r="E37" s="25"/>
      <c r="F37" s="25"/>
      <c r="G37" s="25"/>
      <c r="H37" s="26" t="str">
        <f aca="false">IF(COUNT(C37:G37)=0,"",ROUND(AVERAGE(C37:G37),1))</f>
        <v/>
      </c>
      <c r="I37" s="27"/>
      <c r="J37" s="28" t="str">
        <f aca="false">IF(OR($J$2="",$J$2=0,B37=""),"",1-IF(I37="",0,I37)/$J$2)</f>
        <v/>
      </c>
      <c r="K37" s="29" t="str">
        <f aca="false">IF(B37="","",IF(H37="","faltam notas",IF(AND(H37&gt;=Ajustes!$B$8,J37&gt;=Ajustes!$B$10),"ok",IF(H37&lt;Ajustes!$B$8,"nota baixa","muitas faltas"))))</f>
        <v/>
      </c>
    </row>
    <row r="38" customFormat="false" ht="15" hidden="false" customHeight="false" outlineLevel="0" collapsed="false">
      <c r="A38" s="23" t="n">
        <f aca="false">Alunos!A37</f>
        <v>33</v>
      </c>
      <c r="B38" s="24" t="str">
        <f aca="false">IF(Alunos!B37="","",Alunos!B37)</f>
        <v/>
      </c>
      <c r="C38" s="25"/>
      <c r="D38" s="25"/>
      <c r="E38" s="25"/>
      <c r="F38" s="25"/>
      <c r="G38" s="25"/>
      <c r="H38" s="26" t="str">
        <f aca="false">IF(COUNT(C38:G38)=0,"",ROUND(AVERAGE(C38:G38),1))</f>
        <v/>
      </c>
      <c r="I38" s="27"/>
      <c r="J38" s="28" t="str">
        <f aca="false">IF(OR($J$2="",$J$2=0,B38=""),"",1-IF(I38="",0,I38)/$J$2)</f>
        <v/>
      </c>
      <c r="K38" s="29" t="str">
        <f aca="false">IF(B38="","",IF(H38="","faltam notas",IF(AND(H38&gt;=Ajustes!$B$8,J38&gt;=Ajustes!$B$10),"ok",IF(H38&lt;Ajustes!$B$8,"nota baixa","muitas faltas"))))</f>
        <v/>
      </c>
    </row>
    <row r="39" customFormat="false" ht="15" hidden="false" customHeight="false" outlineLevel="0" collapsed="false">
      <c r="A39" s="23" t="n">
        <f aca="false">Alunos!A38</f>
        <v>34</v>
      </c>
      <c r="B39" s="24" t="str">
        <f aca="false">IF(Alunos!B38="","",Alunos!B38)</f>
        <v/>
      </c>
      <c r="C39" s="25"/>
      <c r="D39" s="25"/>
      <c r="E39" s="25"/>
      <c r="F39" s="25"/>
      <c r="G39" s="25"/>
      <c r="H39" s="26" t="str">
        <f aca="false">IF(COUNT(C39:G39)=0,"",ROUND(AVERAGE(C39:G39),1))</f>
        <v/>
      </c>
      <c r="I39" s="27"/>
      <c r="J39" s="28" t="str">
        <f aca="false">IF(OR($J$2="",$J$2=0,B39=""),"",1-IF(I39="",0,I39)/$J$2)</f>
        <v/>
      </c>
      <c r="K39" s="29" t="str">
        <f aca="false">IF(B39="","",IF(H39="","faltam notas",IF(AND(H39&gt;=Ajustes!$B$8,J39&gt;=Ajustes!$B$10),"ok",IF(H39&lt;Ajustes!$B$8,"nota baixa","muitas faltas"))))</f>
        <v/>
      </c>
    </row>
    <row r="40" customFormat="false" ht="15" hidden="false" customHeight="false" outlineLevel="0" collapsed="false">
      <c r="A40" s="23" t="n">
        <f aca="false">Alunos!A39</f>
        <v>35</v>
      </c>
      <c r="B40" s="24" t="str">
        <f aca="false">IF(Alunos!B39="","",Alunos!B39)</f>
        <v/>
      </c>
      <c r="C40" s="25"/>
      <c r="D40" s="25"/>
      <c r="E40" s="25"/>
      <c r="F40" s="25"/>
      <c r="G40" s="25"/>
      <c r="H40" s="26" t="str">
        <f aca="false">IF(COUNT(C40:G40)=0,"",ROUND(AVERAGE(C40:G40),1))</f>
        <v/>
      </c>
      <c r="I40" s="27"/>
      <c r="J40" s="28" t="str">
        <f aca="false">IF(OR($J$2="",$J$2=0,B40=""),"",1-IF(I40="",0,I40)/$J$2)</f>
        <v/>
      </c>
      <c r="K40" s="29" t="str">
        <f aca="false">IF(B40="","",IF(H40="","faltam notas",IF(AND(H40&gt;=Ajustes!$B$8,J40&gt;=Ajustes!$B$10),"ok",IF(H40&lt;Ajustes!$B$8,"nota baixa","muitas faltas"))))</f>
        <v/>
      </c>
    </row>
    <row r="41" customFormat="false" ht="15" hidden="false" customHeight="false" outlineLevel="0" collapsed="false">
      <c r="A41" s="23" t="n">
        <f aca="false">Alunos!A40</f>
        <v>36</v>
      </c>
      <c r="B41" s="24" t="str">
        <f aca="false">IF(Alunos!B40="","",Alunos!B40)</f>
        <v/>
      </c>
      <c r="C41" s="25"/>
      <c r="D41" s="25"/>
      <c r="E41" s="25"/>
      <c r="F41" s="25"/>
      <c r="G41" s="25"/>
      <c r="H41" s="26" t="str">
        <f aca="false">IF(COUNT(C41:G41)=0,"",ROUND(AVERAGE(C41:G41),1))</f>
        <v/>
      </c>
      <c r="I41" s="27"/>
      <c r="J41" s="28" t="str">
        <f aca="false">IF(OR($J$2="",$J$2=0,B41=""),"",1-IF(I41="",0,I41)/$J$2)</f>
        <v/>
      </c>
      <c r="K41" s="29" t="str">
        <f aca="false">IF(B41="","",IF(H41="","faltam notas",IF(AND(H41&gt;=Ajustes!$B$8,J41&gt;=Ajustes!$B$10),"ok",IF(H41&lt;Ajustes!$B$8,"nota baixa","muitas faltas"))))</f>
        <v/>
      </c>
    </row>
    <row r="42" customFormat="false" ht="15" hidden="false" customHeight="false" outlineLevel="0" collapsed="false">
      <c r="A42" s="23" t="n">
        <f aca="false">Alunos!A41</f>
        <v>37</v>
      </c>
      <c r="B42" s="24" t="str">
        <f aca="false">IF(Alunos!B41="","",Alunos!B41)</f>
        <v/>
      </c>
      <c r="C42" s="25"/>
      <c r="D42" s="25"/>
      <c r="E42" s="25"/>
      <c r="F42" s="25"/>
      <c r="G42" s="25"/>
      <c r="H42" s="26" t="str">
        <f aca="false">IF(COUNT(C42:G42)=0,"",ROUND(AVERAGE(C42:G42),1))</f>
        <v/>
      </c>
      <c r="I42" s="27"/>
      <c r="J42" s="28" t="str">
        <f aca="false">IF(OR($J$2="",$J$2=0,B42=""),"",1-IF(I42="",0,I42)/$J$2)</f>
        <v/>
      </c>
      <c r="K42" s="29" t="str">
        <f aca="false">IF(B42="","",IF(H42="","faltam notas",IF(AND(H42&gt;=Ajustes!$B$8,J42&gt;=Ajustes!$B$10),"ok",IF(H42&lt;Ajustes!$B$8,"nota baixa","muitas faltas"))))</f>
        <v/>
      </c>
    </row>
    <row r="43" customFormat="false" ht="15" hidden="false" customHeight="false" outlineLevel="0" collapsed="false">
      <c r="A43" s="23" t="n">
        <f aca="false">Alunos!A42</f>
        <v>38</v>
      </c>
      <c r="B43" s="24" t="str">
        <f aca="false">IF(Alunos!B42="","",Alunos!B42)</f>
        <v/>
      </c>
      <c r="C43" s="25"/>
      <c r="D43" s="25"/>
      <c r="E43" s="25"/>
      <c r="F43" s="25"/>
      <c r="G43" s="25"/>
      <c r="H43" s="26" t="str">
        <f aca="false">IF(COUNT(C43:G43)=0,"",ROUND(AVERAGE(C43:G43),1))</f>
        <v/>
      </c>
      <c r="I43" s="27"/>
      <c r="J43" s="28" t="str">
        <f aca="false">IF(OR($J$2="",$J$2=0,B43=""),"",1-IF(I43="",0,I43)/$J$2)</f>
        <v/>
      </c>
      <c r="K43" s="29" t="str">
        <f aca="false">IF(B43="","",IF(H43="","faltam notas",IF(AND(H43&gt;=Ajustes!$B$8,J43&gt;=Ajustes!$B$10),"ok",IF(H43&lt;Ajustes!$B$8,"nota baixa","muitas faltas"))))</f>
        <v/>
      </c>
    </row>
    <row r="44" customFormat="false" ht="15" hidden="false" customHeight="false" outlineLevel="0" collapsed="false">
      <c r="A44" s="23" t="n">
        <f aca="false">Alunos!A43</f>
        <v>39</v>
      </c>
      <c r="B44" s="24" t="str">
        <f aca="false">IF(Alunos!B43="","",Alunos!B43)</f>
        <v/>
      </c>
      <c r="C44" s="25"/>
      <c r="D44" s="25"/>
      <c r="E44" s="25"/>
      <c r="F44" s="25"/>
      <c r="G44" s="25"/>
      <c r="H44" s="26" t="str">
        <f aca="false">IF(COUNT(C44:G44)=0,"",ROUND(AVERAGE(C44:G44),1))</f>
        <v/>
      </c>
      <c r="I44" s="27"/>
      <c r="J44" s="28" t="str">
        <f aca="false">IF(OR($J$2="",$J$2=0,B44=""),"",1-IF(I44="",0,I44)/$J$2)</f>
        <v/>
      </c>
      <c r="K44" s="29" t="str">
        <f aca="false">IF(B44="","",IF(H44="","faltam notas",IF(AND(H44&gt;=Ajustes!$B$8,J44&gt;=Ajustes!$B$10),"ok",IF(H44&lt;Ajustes!$B$8,"nota baixa","muitas faltas"))))</f>
        <v/>
      </c>
    </row>
    <row r="45" customFormat="false" ht="15" hidden="false" customHeight="false" outlineLevel="0" collapsed="false">
      <c r="A45" s="23" t="n">
        <f aca="false">Alunos!A44</f>
        <v>40</v>
      </c>
      <c r="B45" s="24" t="str">
        <f aca="false">IF(Alunos!B44="","",Alunos!B44)</f>
        <v/>
      </c>
      <c r="C45" s="25"/>
      <c r="D45" s="25"/>
      <c r="E45" s="25"/>
      <c r="F45" s="25"/>
      <c r="G45" s="25"/>
      <c r="H45" s="26" t="str">
        <f aca="false">IF(COUNT(C45:G45)=0,"",ROUND(AVERAGE(C45:G45),1))</f>
        <v/>
      </c>
      <c r="I45" s="27"/>
      <c r="J45" s="28" t="str">
        <f aca="false">IF(OR($J$2="",$J$2=0,B45=""),"",1-IF(I45="",0,I45)/$J$2)</f>
        <v/>
      </c>
      <c r="K45" s="29" t="str">
        <f aca="false">IF(B45="","",IF(H45="","faltam notas",IF(AND(H45&gt;=Ajustes!$B$8,J45&gt;=Ajustes!$B$10),"ok",IF(H45&lt;Ajustes!$B$8,"nota baixa","muitas faltas"))))</f>
        <v/>
      </c>
    </row>
    <row r="47" customFormat="false" ht="15" hidden="false" customHeight="false" outlineLevel="0" collapsed="false">
      <c r="A47" s="8" t="s">
        <v>46</v>
      </c>
    </row>
    <row r="48" customFormat="false" ht="15" hidden="false" customHeight="false" outlineLevel="0" collapsed="false">
      <c r="A48" s="8" t="s">
        <v>47</v>
      </c>
    </row>
  </sheetData>
  <mergeCells count="1">
    <mergeCell ref="G2:I2"/>
  </mergeCells>
  <conditionalFormatting sqref="K6:K45">
    <cfRule type="cellIs" priority="2" operator="equal" aboveAverage="0" equalAverage="0" bottom="0" percent="0" rank="0" text="" dxfId="0">
      <formula>"nota baixa"</formula>
    </cfRule>
    <cfRule type="cellIs" priority="3" operator="equal" aboveAverage="0" equalAverage="0" bottom="0" percent="0" rank="0" text="" dxfId="0">
      <formula>"muitas faltas"</formula>
    </cfRule>
    <cfRule type="cellIs" priority="4" operator="equal" aboveAverage="0" equalAverage="0" bottom="0" percent="0" rank="0" text="" dxfId="1">
      <formula>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6" min="3" style="0" width="12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9" min="9" style="0" width="12"/>
    <col collapsed="false" customWidth="true" hidden="false" outlineLevel="0" max="10" min="10" style="0" width="16"/>
  </cols>
  <sheetData>
    <row r="1" customFormat="false" ht="19.7" hidden="false" customHeight="false" outlineLevel="0" collapsed="false">
      <c r="A1" s="7" t="s">
        <v>51</v>
      </c>
    </row>
    <row r="2" customFormat="false" ht="15" hidden="false" customHeight="false" outlineLevel="0" collapsed="false">
      <c r="A2" s="8" t="s">
        <v>52</v>
      </c>
    </row>
    <row r="4" customFormat="false" ht="27.75" hidden="false" customHeight="true" outlineLevel="0" collapsed="false">
      <c r="A4" s="21" t="s">
        <v>28</v>
      </c>
      <c r="B4" s="21" t="s">
        <v>40</v>
      </c>
      <c r="C4" s="21" t="s">
        <v>53</v>
      </c>
      <c r="D4" s="21" t="s">
        <v>54</v>
      </c>
      <c r="E4" s="21" t="s">
        <v>55</v>
      </c>
      <c r="F4" s="21" t="s">
        <v>56</v>
      </c>
      <c r="G4" s="21" t="s">
        <v>57</v>
      </c>
      <c r="H4" s="21" t="s">
        <v>43</v>
      </c>
      <c r="I4" s="21" t="s">
        <v>44</v>
      </c>
      <c r="J4" s="21" t="s">
        <v>45</v>
      </c>
    </row>
    <row r="5" customFormat="false" ht="15" hidden="false" customHeight="false" outlineLevel="0" collapsed="false">
      <c r="A5" s="23" t="n">
        <f aca="false">Alunos!A5</f>
        <v>1</v>
      </c>
      <c r="B5" s="24" t="str">
        <f aca="false">IF(Alunos!B5="","",Alunos!B5)</f>
        <v>Ana Beatriz Souza</v>
      </c>
      <c r="C5" s="26" t="str">
        <f aca="false">'1º bimestre'!H6</f>
        <v/>
      </c>
      <c r="D5" s="26" t="str">
        <f aca="false">'2º bimestre'!H6</f>
        <v/>
      </c>
      <c r="E5" s="26" t="str">
        <f aca="false">'3º bimestre'!H6</f>
        <v/>
      </c>
      <c r="F5" s="26" t="str">
        <f aca="false">'4º bimestre'!H6</f>
        <v/>
      </c>
      <c r="G5" s="26" t="str">
        <f aca="false">IF(COUNT(C5:F5)=0,"",ROUND(AVERAGE(C5:F5),1))</f>
        <v/>
      </c>
      <c r="H5" s="30" t="n">
        <f aca="false">IF(B5="","",IF('1º bimestre'!I6="",0,'1º bimestre'!I6)+IF('2º bimestre'!I6="",0,'2º bimestre'!I6)+IF('3º bimestre'!I6="",0,'3º bimestre'!I6)+IF('4º bimestre'!I6="",0,'4º bimestre'!I6))</f>
        <v>0</v>
      </c>
      <c r="I5" s="28" t="str">
        <f aca="false">IF(OR(B5="",(IF('1º bimestre'!$J$2="",0,'1º bimestre'!$J$2)+IF('2º bimestre'!$J$2="",0,'2º bimestre'!$J$2)+IF('3º bimestre'!$J$2="",0,'3º bimestre'!$J$2)+IF('4º bimestre'!$J$2="",0,'4º bimestre'!$J$2))=0),"",1-H5/(IF('1º bimestre'!$J$2="",0,'1º bimestre'!$J$2)+IF('2º bimestre'!$J$2="",0,'2º bimestre'!$J$2)+IF('3º bimestre'!$J$2="",0,'3º bimestre'!$J$2)+IF('4º bimestre'!$J$2="",0,'4º bimestre'!$J$2)))</f>
        <v/>
      </c>
      <c r="J5" s="29" t="str">
        <f aca="false">IF(B5="","",IF(G5="","faltam notas",IF(AND(G5&gt;=Ajustes!$B$8,I5&gt;=Ajustes!$B$10),"aprovado",IF(G5&lt;Ajustes!$B$8,"nota baixa","muitas faltas"))))</f>
        <v>faltam notas</v>
      </c>
    </row>
    <row r="6" customFormat="false" ht="15" hidden="false" customHeight="false" outlineLevel="0" collapsed="false">
      <c r="A6" s="23" t="n">
        <f aca="false">Alunos!A6</f>
        <v>2</v>
      </c>
      <c r="B6" s="24" t="str">
        <f aca="false">IF(Alunos!B6="","",Alunos!B6)</f>
        <v/>
      </c>
      <c r="C6" s="26" t="str">
        <f aca="false">'1º bimestre'!H7</f>
        <v/>
      </c>
      <c r="D6" s="26" t="str">
        <f aca="false">'2º bimestre'!H7</f>
        <v/>
      </c>
      <c r="E6" s="26" t="str">
        <f aca="false">'3º bimestre'!H7</f>
        <v/>
      </c>
      <c r="F6" s="26" t="str">
        <f aca="false">'4º bimestre'!H7</f>
        <v/>
      </c>
      <c r="G6" s="26" t="str">
        <f aca="false">IF(COUNT(C6:F6)=0,"",ROUND(AVERAGE(C6:F6),1))</f>
        <v/>
      </c>
      <c r="H6" s="30" t="str">
        <f aca="false">IF(B6="","",IF('1º bimestre'!I7="",0,'1º bimestre'!I7)+IF('2º bimestre'!I7="",0,'2º bimestre'!I7)+IF('3º bimestre'!I7="",0,'3º bimestre'!I7)+IF('4º bimestre'!I7="",0,'4º bimestre'!I7))</f>
        <v/>
      </c>
      <c r="I6" s="28" t="str">
        <f aca="false">IF(OR(B6="",(IF('1º bimestre'!$J$2="",0,'1º bimestre'!$J$2)+IF('2º bimestre'!$J$2="",0,'2º bimestre'!$J$2)+IF('3º bimestre'!$J$2="",0,'3º bimestre'!$J$2)+IF('4º bimestre'!$J$2="",0,'4º bimestre'!$J$2))=0),"",1-H6/(IF('1º bimestre'!$J$2="",0,'1º bimestre'!$J$2)+IF('2º bimestre'!$J$2="",0,'2º bimestre'!$J$2)+IF('3º bimestre'!$J$2="",0,'3º bimestre'!$J$2)+IF('4º bimestre'!$J$2="",0,'4º bimestre'!$J$2)))</f>
        <v/>
      </c>
      <c r="J6" s="29" t="str">
        <f aca="false">IF(B6="","",IF(G6="","faltam notas",IF(AND(G6&gt;=Ajustes!$B$8,I6&gt;=Ajustes!$B$10),"aprovado",IF(G6&lt;Ajustes!$B$8,"nota baixa","muitas faltas"))))</f>
        <v/>
      </c>
    </row>
    <row r="7" customFormat="false" ht="15" hidden="false" customHeight="false" outlineLevel="0" collapsed="false">
      <c r="A7" s="23" t="n">
        <f aca="false">Alunos!A7</f>
        <v>3</v>
      </c>
      <c r="B7" s="24" t="str">
        <f aca="false">IF(Alunos!B7="","",Alunos!B7)</f>
        <v/>
      </c>
      <c r="C7" s="26" t="str">
        <f aca="false">'1º bimestre'!H8</f>
        <v/>
      </c>
      <c r="D7" s="26" t="str">
        <f aca="false">'2º bimestre'!H8</f>
        <v/>
      </c>
      <c r="E7" s="26" t="str">
        <f aca="false">'3º bimestre'!H8</f>
        <v/>
      </c>
      <c r="F7" s="26" t="str">
        <f aca="false">'4º bimestre'!H8</f>
        <v/>
      </c>
      <c r="G7" s="26" t="str">
        <f aca="false">IF(COUNT(C7:F7)=0,"",ROUND(AVERAGE(C7:F7),1))</f>
        <v/>
      </c>
      <c r="H7" s="30" t="str">
        <f aca="false">IF(B7="","",IF('1º bimestre'!I8="",0,'1º bimestre'!I8)+IF('2º bimestre'!I8="",0,'2º bimestre'!I8)+IF('3º bimestre'!I8="",0,'3º bimestre'!I8)+IF('4º bimestre'!I8="",0,'4º bimestre'!I8))</f>
        <v/>
      </c>
      <c r="I7" s="28" t="str">
        <f aca="false">IF(OR(B7="",(IF('1º bimestre'!$J$2="",0,'1º bimestre'!$J$2)+IF('2º bimestre'!$J$2="",0,'2º bimestre'!$J$2)+IF('3º bimestre'!$J$2="",0,'3º bimestre'!$J$2)+IF('4º bimestre'!$J$2="",0,'4º bimestre'!$J$2))=0),"",1-H7/(IF('1º bimestre'!$J$2="",0,'1º bimestre'!$J$2)+IF('2º bimestre'!$J$2="",0,'2º bimestre'!$J$2)+IF('3º bimestre'!$J$2="",0,'3º bimestre'!$J$2)+IF('4º bimestre'!$J$2="",0,'4º bimestre'!$J$2)))</f>
        <v/>
      </c>
      <c r="J7" s="29" t="str">
        <f aca="false">IF(B7="","",IF(G7="","faltam notas",IF(AND(G7&gt;=Ajustes!$B$8,I7&gt;=Ajustes!$B$10),"aprovado",IF(G7&lt;Ajustes!$B$8,"nota baixa","muitas faltas"))))</f>
        <v/>
      </c>
    </row>
    <row r="8" customFormat="false" ht="15" hidden="false" customHeight="false" outlineLevel="0" collapsed="false">
      <c r="A8" s="23" t="n">
        <f aca="false">Alunos!A8</f>
        <v>4</v>
      </c>
      <c r="B8" s="24" t="str">
        <f aca="false">IF(Alunos!B8="","",Alunos!B8)</f>
        <v/>
      </c>
      <c r="C8" s="26" t="str">
        <f aca="false">'1º bimestre'!H9</f>
        <v/>
      </c>
      <c r="D8" s="26" t="str">
        <f aca="false">'2º bimestre'!H9</f>
        <v/>
      </c>
      <c r="E8" s="26" t="str">
        <f aca="false">'3º bimestre'!H9</f>
        <v/>
      </c>
      <c r="F8" s="26" t="str">
        <f aca="false">'4º bimestre'!H9</f>
        <v/>
      </c>
      <c r="G8" s="26" t="str">
        <f aca="false">IF(COUNT(C8:F8)=0,"",ROUND(AVERAGE(C8:F8),1))</f>
        <v/>
      </c>
      <c r="H8" s="30" t="str">
        <f aca="false">IF(B8="","",IF('1º bimestre'!I9="",0,'1º bimestre'!I9)+IF('2º bimestre'!I9="",0,'2º bimestre'!I9)+IF('3º bimestre'!I9="",0,'3º bimestre'!I9)+IF('4º bimestre'!I9="",0,'4º bimestre'!I9))</f>
        <v/>
      </c>
      <c r="I8" s="28" t="str">
        <f aca="false">IF(OR(B8="",(IF('1º bimestre'!$J$2="",0,'1º bimestre'!$J$2)+IF('2º bimestre'!$J$2="",0,'2º bimestre'!$J$2)+IF('3º bimestre'!$J$2="",0,'3º bimestre'!$J$2)+IF('4º bimestre'!$J$2="",0,'4º bimestre'!$J$2))=0),"",1-H8/(IF('1º bimestre'!$J$2="",0,'1º bimestre'!$J$2)+IF('2º bimestre'!$J$2="",0,'2º bimestre'!$J$2)+IF('3º bimestre'!$J$2="",0,'3º bimestre'!$J$2)+IF('4º bimestre'!$J$2="",0,'4º bimestre'!$J$2)))</f>
        <v/>
      </c>
      <c r="J8" s="29" t="str">
        <f aca="false">IF(B8="","",IF(G8="","faltam notas",IF(AND(G8&gt;=Ajustes!$B$8,I8&gt;=Ajustes!$B$10),"aprovado",IF(G8&lt;Ajustes!$B$8,"nota baixa","muitas faltas"))))</f>
        <v/>
      </c>
    </row>
    <row r="9" customFormat="false" ht="15" hidden="false" customHeight="false" outlineLevel="0" collapsed="false">
      <c r="A9" s="23" t="n">
        <f aca="false">Alunos!A9</f>
        <v>5</v>
      </c>
      <c r="B9" s="24" t="str">
        <f aca="false">IF(Alunos!B9="","",Alunos!B9)</f>
        <v/>
      </c>
      <c r="C9" s="26" t="str">
        <f aca="false">'1º bimestre'!H10</f>
        <v/>
      </c>
      <c r="D9" s="26" t="str">
        <f aca="false">'2º bimestre'!H10</f>
        <v/>
      </c>
      <c r="E9" s="26" t="str">
        <f aca="false">'3º bimestre'!H10</f>
        <v/>
      </c>
      <c r="F9" s="26" t="str">
        <f aca="false">'4º bimestre'!H10</f>
        <v/>
      </c>
      <c r="G9" s="26" t="str">
        <f aca="false">IF(COUNT(C9:F9)=0,"",ROUND(AVERAGE(C9:F9),1))</f>
        <v/>
      </c>
      <c r="H9" s="30" t="str">
        <f aca="false">IF(B9="","",IF('1º bimestre'!I10="",0,'1º bimestre'!I10)+IF('2º bimestre'!I10="",0,'2º bimestre'!I10)+IF('3º bimestre'!I10="",0,'3º bimestre'!I10)+IF('4º bimestre'!I10="",0,'4º bimestre'!I10))</f>
        <v/>
      </c>
      <c r="I9" s="28" t="str">
        <f aca="false">IF(OR(B9="",(IF('1º bimestre'!$J$2="",0,'1º bimestre'!$J$2)+IF('2º bimestre'!$J$2="",0,'2º bimestre'!$J$2)+IF('3º bimestre'!$J$2="",0,'3º bimestre'!$J$2)+IF('4º bimestre'!$J$2="",0,'4º bimestre'!$J$2))=0),"",1-H9/(IF('1º bimestre'!$J$2="",0,'1º bimestre'!$J$2)+IF('2º bimestre'!$J$2="",0,'2º bimestre'!$J$2)+IF('3º bimestre'!$J$2="",0,'3º bimestre'!$J$2)+IF('4º bimestre'!$J$2="",0,'4º bimestre'!$J$2)))</f>
        <v/>
      </c>
      <c r="J9" s="29" t="str">
        <f aca="false">IF(B9="","",IF(G9="","faltam notas",IF(AND(G9&gt;=Ajustes!$B$8,I9&gt;=Ajustes!$B$10),"aprovado",IF(G9&lt;Ajustes!$B$8,"nota baixa","muitas faltas"))))</f>
        <v/>
      </c>
    </row>
    <row r="10" customFormat="false" ht="15" hidden="false" customHeight="false" outlineLevel="0" collapsed="false">
      <c r="A10" s="23" t="n">
        <f aca="false">Alunos!A10</f>
        <v>6</v>
      </c>
      <c r="B10" s="24" t="str">
        <f aca="false">IF(Alunos!B10="","",Alunos!B10)</f>
        <v/>
      </c>
      <c r="C10" s="26" t="str">
        <f aca="false">'1º bimestre'!H11</f>
        <v/>
      </c>
      <c r="D10" s="26" t="str">
        <f aca="false">'2º bimestre'!H11</f>
        <v/>
      </c>
      <c r="E10" s="26" t="str">
        <f aca="false">'3º bimestre'!H11</f>
        <v/>
      </c>
      <c r="F10" s="26" t="str">
        <f aca="false">'4º bimestre'!H11</f>
        <v/>
      </c>
      <c r="G10" s="26" t="str">
        <f aca="false">IF(COUNT(C10:F10)=0,"",ROUND(AVERAGE(C10:F10),1))</f>
        <v/>
      </c>
      <c r="H10" s="30" t="str">
        <f aca="false">IF(B10="","",IF('1º bimestre'!I11="",0,'1º bimestre'!I11)+IF('2º bimestre'!I11="",0,'2º bimestre'!I11)+IF('3º bimestre'!I11="",0,'3º bimestre'!I11)+IF('4º bimestre'!I11="",0,'4º bimestre'!I11))</f>
        <v/>
      </c>
      <c r="I10" s="28" t="str">
        <f aca="false">IF(OR(B10="",(IF('1º bimestre'!$J$2="",0,'1º bimestre'!$J$2)+IF('2º bimestre'!$J$2="",0,'2º bimestre'!$J$2)+IF('3º bimestre'!$J$2="",0,'3º bimestre'!$J$2)+IF('4º bimestre'!$J$2="",0,'4º bimestre'!$J$2))=0),"",1-H10/(IF('1º bimestre'!$J$2="",0,'1º bimestre'!$J$2)+IF('2º bimestre'!$J$2="",0,'2º bimestre'!$J$2)+IF('3º bimestre'!$J$2="",0,'3º bimestre'!$J$2)+IF('4º bimestre'!$J$2="",0,'4º bimestre'!$J$2)))</f>
        <v/>
      </c>
      <c r="J10" s="29" t="str">
        <f aca="false">IF(B10="","",IF(G10="","faltam notas",IF(AND(G10&gt;=Ajustes!$B$8,I10&gt;=Ajustes!$B$10),"aprovado",IF(G10&lt;Ajustes!$B$8,"nota baixa","muitas faltas"))))</f>
        <v/>
      </c>
    </row>
    <row r="11" customFormat="false" ht="15" hidden="false" customHeight="false" outlineLevel="0" collapsed="false">
      <c r="A11" s="23" t="n">
        <f aca="false">Alunos!A11</f>
        <v>7</v>
      </c>
      <c r="B11" s="24" t="str">
        <f aca="false">IF(Alunos!B11="","",Alunos!B11)</f>
        <v/>
      </c>
      <c r="C11" s="26" t="str">
        <f aca="false">'1º bimestre'!H12</f>
        <v/>
      </c>
      <c r="D11" s="26" t="str">
        <f aca="false">'2º bimestre'!H12</f>
        <v/>
      </c>
      <c r="E11" s="26" t="str">
        <f aca="false">'3º bimestre'!H12</f>
        <v/>
      </c>
      <c r="F11" s="26" t="str">
        <f aca="false">'4º bimestre'!H12</f>
        <v/>
      </c>
      <c r="G11" s="26" t="str">
        <f aca="false">IF(COUNT(C11:F11)=0,"",ROUND(AVERAGE(C11:F11),1))</f>
        <v/>
      </c>
      <c r="H11" s="30" t="str">
        <f aca="false">IF(B11="","",IF('1º bimestre'!I12="",0,'1º bimestre'!I12)+IF('2º bimestre'!I12="",0,'2º bimestre'!I12)+IF('3º bimestre'!I12="",0,'3º bimestre'!I12)+IF('4º bimestre'!I12="",0,'4º bimestre'!I12))</f>
        <v/>
      </c>
      <c r="I11" s="28" t="str">
        <f aca="false">IF(OR(B11="",(IF('1º bimestre'!$J$2="",0,'1º bimestre'!$J$2)+IF('2º bimestre'!$J$2="",0,'2º bimestre'!$J$2)+IF('3º bimestre'!$J$2="",0,'3º bimestre'!$J$2)+IF('4º bimestre'!$J$2="",0,'4º bimestre'!$J$2))=0),"",1-H11/(IF('1º bimestre'!$J$2="",0,'1º bimestre'!$J$2)+IF('2º bimestre'!$J$2="",0,'2º bimestre'!$J$2)+IF('3º bimestre'!$J$2="",0,'3º bimestre'!$J$2)+IF('4º bimestre'!$J$2="",0,'4º bimestre'!$J$2)))</f>
        <v/>
      </c>
      <c r="J11" s="29" t="str">
        <f aca="false">IF(B11="","",IF(G11="","faltam notas",IF(AND(G11&gt;=Ajustes!$B$8,I11&gt;=Ajustes!$B$10),"aprovado",IF(G11&lt;Ajustes!$B$8,"nota baixa","muitas faltas"))))</f>
        <v/>
      </c>
    </row>
    <row r="12" customFormat="false" ht="15" hidden="false" customHeight="false" outlineLevel="0" collapsed="false">
      <c r="A12" s="23" t="n">
        <f aca="false">Alunos!A12</f>
        <v>8</v>
      </c>
      <c r="B12" s="24" t="str">
        <f aca="false">IF(Alunos!B12="","",Alunos!B12)</f>
        <v/>
      </c>
      <c r="C12" s="26" t="str">
        <f aca="false">'1º bimestre'!H13</f>
        <v/>
      </c>
      <c r="D12" s="26" t="str">
        <f aca="false">'2º bimestre'!H13</f>
        <v/>
      </c>
      <c r="E12" s="26" t="str">
        <f aca="false">'3º bimestre'!H13</f>
        <v/>
      </c>
      <c r="F12" s="26" t="str">
        <f aca="false">'4º bimestre'!H13</f>
        <v/>
      </c>
      <c r="G12" s="26" t="str">
        <f aca="false">IF(COUNT(C12:F12)=0,"",ROUND(AVERAGE(C12:F12),1))</f>
        <v/>
      </c>
      <c r="H12" s="30" t="str">
        <f aca="false">IF(B12="","",IF('1º bimestre'!I13="",0,'1º bimestre'!I13)+IF('2º bimestre'!I13="",0,'2º bimestre'!I13)+IF('3º bimestre'!I13="",0,'3º bimestre'!I13)+IF('4º bimestre'!I13="",0,'4º bimestre'!I13))</f>
        <v/>
      </c>
      <c r="I12" s="28" t="str">
        <f aca="false">IF(OR(B12="",(IF('1º bimestre'!$J$2="",0,'1º bimestre'!$J$2)+IF('2º bimestre'!$J$2="",0,'2º bimestre'!$J$2)+IF('3º bimestre'!$J$2="",0,'3º bimestre'!$J$2)+IF('4º bimestre'!$J$2="",0,'4º bimestre'!$J$2))=0),"",1-H12/(IF('1º bimestre'!$J$2="",0,'1º bimestre'!$J$2)+IF('2º bimestre'!$J$2="",0,'2º bimestre'!$J$2)+IF('3º bimestre'!$J$2="",0,'3º bimestre'!$J$2)+IF('4º bimestre'!$J$2="",0,'4º bimestre'!$J$2)))</f>
        <v/>
      </c>
      <c r="J12" s="29" t="str">
        <f aca="false">IF(B12="","",IF(G12="","faltam notas",IF(AND(G12&gt;=Ajustes!$B$8,I12&gt;=Ajustes!$B$10),"aprovado",IF(G12&lt;Ajustes!$B$8,"nota baixa","muitas faltas"))))</f>
        <v/>
      </c>
    </row>
    <row r="13" customFormat="false" ht="15" hidden="false" customHeight="false" outlineLevel="0" collapsed="false">
      <c r="A13" s="23" t="n">
        <f aca="false">Alunos!A13</f>
        <v>9</v>
      </c>
      <c r="B13" s="24" t="str">
        <f aca="false">IF(Alunos!B13="","",Alunos!B13)</f>
        <v/>
      </c>
      <c r="C13" s="26" t="str">
        <f aca="false">'1º bimestre'!H14</f>
        <v/>
      </c>
      <c r="D13" s="26" t="str">
        <f aca="false">'2º bimestre'!H14</f>
        <v/>
      </c>
      <c r="E13" s="26" t="str">
        <f aca="false">'3º bimestre'!H14</f>
        <v/>
      </c>
      <c r="F13" s="26" t="str">
        <f aca="false">'4º bimestre'!H14</f>
        <v/>
      </c>
      <c r="G13" s="26" t="str">
        <f aca="false">IF(COUNT(C13:F13)=0,"",ROUND(AVERAGE(C13:F13),1))</f>
        <v/>
      </c>
      <c r="H13" s="30" t="str">
        <f aca="false">IF(B13="","",IF('1º bimestre'!I14="",0,'1º bimestre'!I14)+IF('2º bimestre'!I14="",0,'2º bimestre'!I14)+IF('3º bimestre'!I14="",0,'3º bimestre'!I14)+IF('4º bimestre'!I14="",0,'4º bimestre'!I14))</f>
        <v/>
      </c>
      <c r="I13" s="28" t="str">
        <f aca="false">IF(OR(B13="",(IF('1º bimestre'!$J$2="",0,'1º bimestre'!$J$2)+IF('2º bimestre'!$J$2="",0,'2º bimestre'!$J$2)+IF('3º bimestre'!$J$2="",0,'3º bimestre'!$J$2)+IF('4º bimestre'!$J$2="",0,'4º bimestre'!$J$2))=0),"",1-H13/(IF('1º bimestre'!$J$2="",0,'1º bimestre'!$J$2)+IF('2º bimestre'!$J$2="",0,'2º bimestre'!$J$2)+IF('3º bimestre'!$J$2="",0,'3º bimestre'!$J$2)+IF('4º bimestre'!$J$2="",0,'4º bimestre'!$J$2)))</f>
        <v/>
      </c>
      <c r="J13" s="29" t="str">
        <f aca="false">IF(B13="","",IF(G13="","faltam notas",IF(AND(G13&gt;=Ajustes!$B$8,I13&gt;=Ajustes!$B$10),"aprovado",IF(G13&lt;Ajustes!$B$8,"nota baixa","muitas faltas"))))</f>
        <v/>
      </c>
    </row>
    <row r="14" customFormat="false" ht="15" hidden="false" customHeight="false" outlineLevel="0" collapsed="false">
      <c r="A14" s="23" t="n">
        <f aca="false">Alunos!A14</f>
        <v>10</v>
      </c>
      <c r="B14" s="24" t="str">
        <f aca="false">IF(Alunos!B14="","",Alunos!B14)</f>
        <v/>
      </c>
      <c r="C14" s="26" t="str">
        <f aca="false">'1º bimestre'!H15</f>
        <v/>
      </c>
      <c r="D14" s="26" t="str">
        <f aca="false">'2º bimestre'!H15</f>
        <v/>
      </c>
      <c r="E14" s="26" t="str">
        <f aca="false">'3º bimestre'!H15</f>
        <v/>
      </c>
      <c r="F14" s="26" t="str">
        <f aca="false">'4º bimestre'!H15</f>
        <v/>
      </c>
      <c r="G14" s="26" t="str">
        <f aca="false">IF(COUNT(C14:F14)=0,"",ROUND(AVERAGE(C14:F14),1))</f>
        <v/>
      </c>
      <c r="H14" s="30" t="str">
        <f aca="false">IF(B14="","",IF('1º bimestre'!I15="",0,'1º bimestre'!I15)+IF('2º bimestre'!I15="",0,'2º bimestre'!I15)+IF('3º bimestre'!I15="",0,'3º bimestre'!I15)+IF('4º bimestre'!I15="",0,'4º bimestre'!I15))</f>
        <v/>
      </c>
      <c r="I14" s="28" t="str">
        <f aca="false">IF(OR(B14="",(IF('1º bimestre'!$J$2="",0,'1º bimestre'!$J$2)+IF('2º bimestre'!$J$2="",0,'2º bimestre'!$J$2)+IF('3º bimestre'!$J$2="",0,'3º bimestre'!$J$2)+IF('4º bimestre'!$J$2="",0,'4º bimestre'!$J$2))=0),"",1-H14/(IF('1º bimestre'!$J$2="",0,'1º bimestre'!$J$2)+IF('2º bimestre'!$J$2="",0,'2º bimestre'!$J$2)+IF('3º bimestre'!$J$2="",0,'3º bimestre'!$J$2)+IF('4º bimestre'!$J$2="",0,'4º bimestre'!$J$2)))</f>
        <v/>
      </c>
      <c r="J14" s="29" t="str">
        <f aca="false">IF(B14="","",IF(G14="","faltam notas",IF(AND(G14&gt;=Ajustes!$B$8,I14&gt;=Ajustes!$B$10),"aprovado",IF(G14&lt;Ajustes!$B$8,"nota baixa","muitas faltas"))))</f>
        <v/>
      </c>
    </row>
    <row r="15" customFormat="false" ht="15" hidden="false" customHeight="false" outlineLevel="0" collapsed="false">
      <c r="A15" s="23" t="n">
        <f aca="false">Alunos!A15</f>
        <v>11</v>
      </c>
      <c r="B15" s="24" t="str">
        <f aca="false">IF(Alunos!B15="","",Alunos!B15)</f>
        <v/>
      </c>
      <c r="C15" s="26" t="str">
        <f aca="false">'1º bimestre'!H16</f>
        <v/>
      </c>
      <c r="D15" s="26" t="str">
        <f aca="false">'2º bimestre'!H16</f>
        <v/>
      </c>
      <c r="E15" s="26" t="str">
        <f aca="false">'3º bimestre'!H16</f>
        <v/>
      </c>
      <c r="F15" s="26" t="str">
        <f aca="false">'4º bimestre'!H16</f>
        <v/>
      </c>
      <c r="G15" s="26" t="str">
        <f aca="false">IF(COUNT(C15:F15)=0,"",ROUND(AVERAGE(C15:F15),1))</f>
        <v/>
      </c>
      <c r="H15" s="30" t="str">
        <f aca="false">IF(B15="","",IF('1º bimestre'!I16="",0,'1º bimestre'!I16)+IF('2º bimestre'!I16="",0,'2º bimestre'!I16)+IF('3º bimestre'!I16="",0,'3º bimestre'!I16)+IF('4º bimestre'!I16="",0,'4º bimestre'!I16))</f>
        <v/>
      </c>
      <c r="I15" s="28" t="str">
        <f aca="false">IF(OR(B15="",(IF('1º bimestre'!$J$2="",0,'1º bimestre'!$J$2)+IF('2º bimestre'!$J$2="",0,'2º bimestre'!$J$2)+IF('3º bimestre'!$J$2="",0,'3º bimestre'!$J$2)+IF('4º bimestre'!$J$2="",0,'4º bimestre'!$J$2))=0),"",1-H15/(IF('1º bimestre'!$J$2="",0,'1º bimestre'!$J$2)+IF('2º bimestre'!$J$2="",0,'2º bimestre'!$J$2)+IF('3º bimestre'!$J$2="",0,'3º bimestre'!$J$2)+IF('4º bimestre'!$J$2="",0,'4º bimestre'!$J$2)))</f>
        <v/>
      </c>
      <c r="J15" s="29" t="str">
        <f aca="false">IF(B15="","",IF(G15="","faltam notas",IF(AND(G15&gt;=Ajustes!$B$8,I15&gt;=Ajustes!$B$10),"aprovado",IF(G15&lt;Ajustes!$B$8,"nota baixa","muitas faltas"))))</f>
        <v/>
      </c>
    </row>
    <row r="16" customFormat="false" ht="15" hidden="false" customHeight="false" outlineLevel="0" collapsed="false">
      <c r="A16" s="23" t="n">
        <f aca="false">Alunos!A16</f>
        <v>12</v>
      </c>
      <c r="B16" s="24" t="str">
        <f aca="false">IF(Alunos!B16="","",Alunos!B16)</f>
        <v/>
      </c>
      <c r="C16" s="26" t="str">
        <f aca="false">'1º bimestre'!H17</f>
        <v/>
      </c>
      <c r="D16" s="26" t="str">
        <f aca="false">'2º bimestre'!H17</f>
        <v/>
      </c>
      <c r="E16" s="26" t="str">
        <f aca="false">'3º bimestre'!H17</f>
        <v/>
      </c>
      <c r="F16" s="26" t="str">
        <f aca="false">'4º bimestre'!H17</f>
        <v/>
      </c>
      <c r="G16" s="26" t="str">
        <f aca="false">IF(COUNT(C16:F16)=0,"",ROUND(AVERAGE(C16:F16),1))</f>
        <v/>
      </c>
      <c r="H16" s="30" t="str">
        <f aca="false">IF(B16="","",IF('1º bimestre'!I17="",0,'1º bimestre'!I17)+IF('2º bimestre'!I17="",0,'2º bimestre'!I17)+IF('3º bimestre'!I17="",0,'3º bimestre'!I17)+IF('4º bimestre'!I17="",0,'4º bimestre'!I17))</f>
        <v/>
      </c>
      <c r="I16" s="28" t="str">
        <f aca="false">IF(OR(B16="",(IF('1º bimestre'!$J$2="",0,'1º bimestre'!$J$2)+IF('2º bimestre'!$J$2="",0,'2º bimestre'!$J$2)+IF('3º bimestre'!$J$2="",0,'3º bimestre'!$J$2)+IF('4º bimestre'!$J$2="",0,'4º bimestre'!$J$2))=0),"",1-H16/(IF('1º bimestre'!$J$2="",0,'1º bimestre'!$J$2)+IF('2º bimestre'!$J$2="",0,'2º bimestre'!$J$2)+IF('3º bimestre'!$J$2="",0,'3º bimestre'!$J$2)+IF('4º bimestre'!$J$2="",0,'4º bimestre'!$J$2)))</f>
        <v/>
      </c>
      <c r="J16" s="29" t="str">
        <f aca="false">IF(B16="","",IF(G16="","faltam notas",IF(AND(G16&gt;=Ajustes!$B$8,I16&gt;=Ajustes!$B$10),"aprovado",IF(G16&lt;Ajustes!$B$8,"nota baixa","muitas faltas"))))</f>
        <v/>
      </c>
    </row>
    <row r="17" customFormat="false" ht="15" hidden="false" customHeight="false" outlineLevel="0" collapsed="false">
      <c r="A17" s="23" t="n">
        <f aca="false">Alunos!A17</f>
        <v>13</v>
      </c>
      <c r="B17" s="24" t="str">
        <f aca="false">IF(Alunos!B17="","",Alunos!B17)</f>
        <v/>
      </c>
      <c r="C17" s="26" t="str">
        <f aca="false">'1º bimestre'!H18</f>
        <v/>
      </c>
      <c r="D17" s="26" t="str">
        <f aca="false">'2º bimestre'!H18</f>
        <v/>
      </c>
      <c r="E17" s="26" t="str">
        <f aca="false">'3º bimestre'!H18</f>
        <v/>
      </c>
      <c r="F17" s="26" t="str">
        <f aca="false">'4º bimestre'!H18</f>
        <v/>
      </c>
      <c r="G17" s="26" t="str">
        <f aca="false">IF(COUNT(C17:F17)=0,"",ROUND(AVERAGE(C17:F17),1))</f>
        <v/>
      </c>
      <c r="H17" s="30" t="str">
        <f aca="false">IF(B17="","",IF('1º bimestre'!I18="",0,'1º bimestre'!I18)+IF('2º bimestre'!I18="",0,'2º bimestre'!I18)+IF('3º bimestre'!I18="",0,'3º bimestre'!I18)+IF('4º bimestre'!I18="",0,'4º bimestre'!I18))</f>
        <v/>
      </c>
      <c r="I17" s="28" t="str">
        <f aca="false">IF(OR(B17="",(IF('1º bimestre'!$J$2="",0,'1º bimestre'!$J$2)+IF('2º bimestre'!$J$2="",0,'2º bimestre'!$J$2)+IF('3º bimestre'!$J$2="",0,'3º bimestre'!$J$2)+IF('4º bimestre'!$J$2="",0,'4º bimestre'!$J$2))=0),"",1-H17/(IF('1º bimestre'!$J$2="",0,'1º bimestre'!$J$2)+IF('2º bimestre'!$J$2="",0,'2º bimestre'!$J$2)+IF('3º bimestre'!$J$2="",0,'3º bimestre'!$J$2)+IF('4º bimestre'!$J$2="",0,'4º bimestre'!$J$2)))</f>
        <v/>
      </c>
      <c r="J17" s="29" t="str">
        <f aca="false">IF(B17="","",IF(G17="","faltam notas",IF(AND(G17&gt;=Ajustes!$B$8,I17&gt;=Ajustes!$B$10),"aprovado",IF(G17&lt;Ajustes!$B$8,"nota baixa","muitas faltas"))))</f>
        <v/>
      </c>
    </row>
    <row r="18" customFormat="false" ht="15" hidden="false" customHeight="false" outlineLevel="0" collapsed="false">
      <c r="A18" s="23" t="n">
        <f aca="false">Alunos!A18</f>
        <v>14</v>
      </c>
      <c r="B18" s="24" t="str">
        <f aca="false">IF(Alunos!B18="","",Alunos!B18)</f>
        <v/>
      </c>
      <c r="C18" s="26" t="str">
        <f aca="false">'1º bimestre'!H19</f>
        <v/>
      </c>
      <c r="D18" s="26" t="str">
        <f aca="false">'2º bimestre'!H19</f>
        <v/>
      </c>
      <c r="E18" s="26" t="str">
        <f aca="false">'3º bimestre'!H19</f>
        <v/>
      </c>
      <c r="F18" s="26" t="str">
        <f aca="false">'4º bimestre'!H19</f>
        <v/>
      </c>
      <c r="G18" s="26" t="str">
        <f aca="false">IF(COUNT(C18:F18)=0,"",ROUND(AVERAGE(C18:F18),1))</f>
        <v/>
      </c>
      <c r="H18" s="30" t="str">
        <f aca="false">IF(B18="","",IF('1º bimestre'!I19="",0,'1º bimestre'!I19)+IF('2º bimestre'!I19="",0,'2º bimestre'!I19)+IF('3º bimestre'!I19="",0,'3º bimestre'!I19)+IF('4º bimestre'!I19="",0,'4º bimestre'!I19))</f>
        <v/>
      </c>
      <c r="I18" s="28" t="str">
        <f aca="false">IF(OR(B18="",(IF('1º bimestre'!$J$2="",0,'1º bimestre'!$J$2)+IF('2º bimestre'!$J$2="",0,'2º bimestre'!$J$2)+IF('3º bimestre'!$J$2="",0,'3º bimestre'!$J$2)+IF('4º bimestre'!$J$2="",0,'4º bimestre'!$J$2))=0),"",1-H18/(IF('1º bimestre'!$J$2="",0,'1º bimestre'!$J$2)+IF('2º bimestre'!$J$2="",0,'2º bimestre'!$J$2)+IF('3º bimestre'!$J$2="",0,'3º bimestre'!$J$2)+IF('4º bimestre'!$J$2="",0,'4º bimestre'!$J$2)))</f>
        <v/>
      </c>
      <c r="J18" s="29" t="str">
        <f aca="false">IF(B18="","",IF(G18="","faltam notas",IF(AND(G18&gt;=Ajustes!$B$8,I18&gt;=Ajustes!$B$10),"aprovado",IF(G18&lt;Ajustes!$B$8,"nota baixa","muitas faltas"))))</f>
        <v/>
      </c>
    </row>
    <row r="19" customFormat="false" ht="15" hidden="false" customHeight="false" outlineLevel="0" collapsed="false">
      <c r="A19" s="23" t="n">
        <f aca="false">Alunos!A19</f>
        <v>15</v>
      </c>
      <c r="B19" s="24" t="str">
        <f aca="false">IF(Alunos!B19="","",Alunos!B19)</f>
        <v/>
      </c>
      <c r="C19" s="26" t="str">
        <f aca="false">'1º bimestre'!H20</f>
        <v/>
      </c>
      <c r="D19" s="26" t="str">
        <f aca="false">'2º bimestre'!H20</f>
        <v/>
      </c>
      <c r="E19" s="26" t="str">
        <f aca="false">'3º bimestre'!H20</f>
        <v/>
      </c>
      <c r="F19" s="26" t="str">
        <f aca="false">'4º bimestre'!H20</f>
        <v/>
      </c>
      <c r="G19" s="26" t="str">
        <f aca="false">IF(COUNT(C19:F19)=0,"",ROUND(AVERAGE(C19:F19),1))</f>
        <v/>
      </c>
      <c r="H19" s="30" t="str">
        <f aca="false">IF(B19="","",IF('1º bimestre'!I20="",0,'1º bimestre'!I20)+IF('2º bimestre'!I20="",0,'2º bimestre'!I20)+IF('3º bimestre'!I20="",0,'3º bimestre'!I20)+IF('4º bimestre'!I20="",0,'4º bimestre'!I20))</f>
        <v/>
      </c>
      <c r="I19" s="28" t="str">
        <f aca="false">IF(OR(B19="",(IF('1º bimestre'!$J$2="",0,'1º bimestre'!$J$2)+IF('2º bimestre'!$J$2="",0,'2º bimestre'!$J$2)+IF('3º bimestre'!$J$2="",0,'3º bimestre'!$J$2)+IF('4º bimestre'!$J$2="",0,'4º bimestre'!$J$2))=0),"",1-H19/(IF('1º bimestre'!$J$2="",0,'1º bimestre'!$J$2)+IF('2º bimestre'!$J$2="",0,'2º bimestre'!$J$2)+IF('3º bimestre'!$J$2="",0,'3º bimestre'!$J$2)+IF('4º bimestre'!$J$2="",0,'4º bimestre'!$J$2)))</f>
        <v/>
      </c>
      <c r="J19" s="29" t="str">
        <f aca="false">IF(B19="","",IF(G19="","faltam notas",IF(AND(G19&gt;=Ajustes!$B$8,I19&gt;=Ajustes!$B$10),"aprovado",IF(G19&lt;Ajustes!$B$8,"nota baixa","muitas faltas"))))</f>
        <v/>
      </c>
    </row>
    <row r="20" customFormat="false" ht="15" hidden="false" customHeight="false" outlineLevel="0" collapsed="false">
      <c r="A20" s="23" t="n">
        <f aca="false">Alunos!A20</f>
        <v>16</v>
      </c>
      <c r="B20" s="24" t="str">
        <f aca="false">IF(Alunos!B20="","",Alunos!B20)</f>
        <v/>
      </c>
      <c r="C20" s="26" t="str">
        <f aca="false">'1º bimestre'!H21</f>
        <v/>
      </c>
      <c r="D20" s="26" t="str">
        <f aca="false">'2º bimestre'!H21</f>
        <v/>
      </c>
      <c r="E20" s="26" t="str">
        <f aca="false">'3º bimestre'!H21</f>
        <v/>
      </c>
      <c r="F20" s="26" t="str">
        <f aca="false">'4º bimestre'!H21</f>
        <v/>
      </c>
      <c r="G20" s="26" t="str">
        <f aca="false">IF(COUNT(C20:F20)=0,"",ROUND(AVERAGE(C20:F20),1))</f>
        <v/>
      </c>
      <c r="H20" s="30" t="str">
        <f aca="false">IF(B20="","",IF('1º bimestre'!I21="",0,'1º bimestre'!I21)+IF('2º bimestre'!I21="",0,'2º bimestre'!I21)+IF('3º bimestre'!I21="",0,'3º bimestre'!I21)+IF('4º bimestre'!I21="",0,'4º bimestre'!I21))</f>
        <v/>
      </c>
      <c r="I20" s="28" t="str">
        <f aca="false">IF(OR(B20="",(IF('1º bimestre'!$J$2="",0,'1º bimestre'!$J$2)+IF('2º bimestre'!$J$2="",0,'2º bimestre'!$J$2)+IF('3º bimestre'!$J$2="",0,'3º bimestre'!$J$2)+IF('4º bimestre'!$J$2="",0,'4º bimestre'!$J$2))=0),"",1-H20/(IF('1º bimestre'!$J$2="",0,'1º bimestre'!$J$2)+IF('2º bimestre'!$J$2="",0,'2º bimestre'!$J$2)+IF('3º bimestre'!$J$2="",0,'3º bimestre'!$J$2)+IF('4º bimestre'!$J$2="",0,'4º bimestre'!$J$2)))</f>
        <v/>
      </c>
      <c r="J20" s="29" t="str">
        <f aca="false">IF(B20="","",IF(G20="","faltam notas",IF(AND(G20&gt;=Ajustes!$B$8,I20&gt;=Ajustes!$B$10),"aprovado",IF(G20&lt;Ajustes!$B$8,"nota baixa","muitas faltas"))))</f>
        <v/>
      </c>
    </row>
    <row r="21" customFormat="false" ht="15" hidden="false" customHeight="false" outlineLevel="0" collapsed="false">
      <c r="A21" s="23" t="n">
        <f aca="false">Alunos!A21</f>
        <v>17</v>
      </c>
      <c r="B21" s="24" t="str">
        <f aca="false">IF(Alunos!B21="","",Alunos!B21)</f>
        <v/>
      </c>
      <c r="C21" s="26" t="str">
        <f aca="false">'1º bimestre'!H22</f>
        <v/>
      </c>
      <c r="D21" s="26" t="str">
        <f aca="false">'2º bimestre'!H22</f>
        <v/>
      </c>
      <c r="E21" s="26" t="str">
        <f aca="false">'3º bimestre'!H22</f>
        <v/>
      </c>
      <c r="F21" s="26" t="str">
        <f aca="false">'4º bimestre'!H22</f>
        <v/>
      </c>
      <c r="G21" s="26" t="str">
        <f aca="false">IF(COUNT(C21:F21)=0,"",ROUND(AVERAGE(C21:F21),1))</f>
        <v/>
      </c>
      <c r="H21" s="30" t="str">
        <f aca="false">IF(B21="","",IF('1º bimestre'!I22="",0,'1º bimestre'!I22)+IF('2º bimestre'!I22="",0,'2º bimestre'!I22)+IF('3º bimestre'!I22="",0,'3º bimestre'!I22)+IF('4º bimestre'!I22="",0,'4º bimestre'!I22))</f>
        <v/>
      </c>
      <c r="I21" s="28" t="str">
        <f aca="false">IF(OR(B21="",(IF('1º bimestre'!$J$2="",0,'1º bimestre'!$J$2)+IF('2º bimestre'!$J$2="",0,'2º bimestre'!$J$2)+IF('3º bimestre'!$J$2="",0,'3º bimestre'!$J$2)+IF('4º bimestre'!$J$2="",0,'4º bimestre'!$J$2))=0),"",1-H21/(IF('1º bimestre'!$J$2="",0,'1º bimestre'!$J$2)+IF('2º bimestre'!$J$2="",0,'2º bimestre'!$J$2)+IF('3º bimestre'!$J$2="",0,'3º bimestre'!$J$2)+IF('4º bimestre'!$J$2="",0,'4º bimestre'!$J$2)))</f>
        <v/>
      </c>
      <c r="J21" s="29" t="str">
        <f aca="false">IF(B21="","",IF(G21="","faltam notas",IF(AND(G21&gt;=Ajustes!$B$8,I21&gt;=Ajustes!$B$10),"aprovado",IF(G21&lt;Ajustes!$B$8,"nota baixa","muitas faltas"))))</f>
        <v/>
      </c>
    </row>
    <row r="22" customFormat="false" ht="15" hidden="false" customHeight="false" outlineLevel="0" collapsed="false">
      <c r="A22" s="23" t="n">
        <f aca="false">Alunos!A22</f>
        <v>18</v>
      </c>
      <c r="B22" s="24" t="str">
        <f aca="false">IF(Alunos!B22="","",Alunos!B22)</f>
        <v/>
      </c>
      <c r="C22" s="26" t="str">
        <f aca="false">'1º bimestre'!H23</f>
        <v/>
      </c>
      <c r="D22" s="26" t="str">
        <f aca="false">'2º bimestre'!H23</f>
        <v/>
      </c>
      <c r="E22" s="26" t="str">
        <f aca="false">'3º bimestre'!H23</f>
        <v/>
      </c>
      <c r="F22" s="26" t="str">
        <f aca="false">'4º bimestre'!H23</f>
        <v/>
      </c>
      <c r="G22" s="26" t="str">
        <f aca="false">IF(COUNT(C22:F22)=0,"",ROUND(AVERAGE(C22:F22),1))</f>
        <v/>
      </c>
      <c r="H22" s="30" t="str">
        <f aca="false">IF(B22="","",IF('1º bimestre'!I23="",0,'1º bimestre'!I23)+IF('2º bimestre'!I23="",0,'2º bimestre'!I23)+IF('3º bimestre'!I23="",0,'3º bimestre'!I23)+IF('4º bimestre'!I23="",0,'4º bimestre'!I23))</f>
        <v/>
      </c>
      <c r="I22" s="28" t="str">
        <f aca="false">IF(OR(B22="",(IF('1º bimestre'!$J$2="",0,'1º bimestre'!$J$2)+IF('2º bimestre'!$J$2="",0,'2º bimestre'!$J$2)+IF('3º bimestre'!$J$2="",0,'3º bimestre'!$J$2)+IF('4º bimestre'!$J$2="",0,'4º bimestre'!$J$2))=0),"",1-H22/(IF('1º bimestre'!$J$2="",0,'1º bimestre'!$J$2)+IF('2º bimestre'!$J$2="",0,'2º bimestre'!$J$2)+IF('3º bimestre'!$J$2="",0,'3º bimestre'!$J$2)+IF('4º bimestre'!$J$2="",0,'4º bimestre'!$J$2)))</f>
        <v/>
      </c>
      <c r="J22" s="29" t="str">
        <f aca="false">IF(B22="","",IF(G22="","faltam notas",IF(AND(G22&gt;=Ajustes!$B$8,I22&gt;=Ajustes!$B$10),"aprovado",IF(G22&lt;Ajustes!$B$8,"nota baixa","muitas faltas"))))</f>
        <v/>
      </c>
    </row>
    <row r="23" customFormat="false" ht="15" hidden="false" customHeight="false" outlineLevel="0" collapsed="false">
      <c r="A23" s="23" t="n">
        <f aca="false">Alunos!A23</f>
        <v>19</v>
      </c>
      <c r="B23" s="24" t="str">
        <f aca="false">IF(Alunos!B23="","",Alunos!B23)</f>
        <v/>
      </c>
      <c r="C23" s="26" t="str">
        <f aca="false">'1º bimestre'!H24</f>
        <v/>
      </c>
      <c r="D23" s="26" t="str">
        <f aca="false">'2º bimestre'!H24</f>
        <v/>
      </c>
      <c r="E23" s="26" t="str">
        <f aca="false">'3º bimestre'!H24</f>
        <v/>
      </c>
      <c r="F23" s="26" t="str">
        <f aca="false">'4º bimestre'!H24</f>
        <v/>
      </c>
      <c r="G23" s="26" t="str">
        <f aca="false">IF(COUNT(C23:F23)=0,"",ROUND(AVERAGE(C23:F23),1))</f>
        <v/>
      </c>
      <c r="H23" s="30" t="str">
        <f aca="false">IF(B23="","",IF('1º bimestre'!I24="",0,'1º bimestre'!I24)+IF('2º bimestre'!I24="",0,'2º bimestre'!I24)+IF('3º bimestre'!I24="",0,'3º bimestre'!I24)+IF('4º bimestre'!I24="",0,'4º bimestre'!I24))</f>
        <v/>
      </c>
      <c r="I23" s="28" t="str">
        <f aca="false">IF(OR(B23="",(IF('1º bimestre'!$J$2="",0,'1º bimestre'!$J$2)+IF('2º bimestre'!$J$2="",0,'2º bimestre'!$J$2)+IF('3º bimestre'!$J$2="",0,'3º bimestre'!$J$2)+IF('4º bimestre'!$J$2="",0,'4º bimestre'!$J$2))=0),"",1-H23/(IF('1º bimestre'!$J$2="",0,'1º bimestre'!$J$2)+IF('2º bimestre'!$J$2="",0,'2º bimestre'!$J$2)+IF('3º bimestre'!$J$2="",0,'3º bimestre'!$J$2)+IF('4º bimestre'!$J$2="",0,'4º bimestre'!$J$2)))</f>
        <v/>
      </c>
      <c r="J23" s="29" t="str">
        <f aca="false">IF(B23="","",IF(G23="","faltam notas",IF(AND(G23&gt;=Ajustes!$B$8,I23&gt;=Ajustes!$B$10),"aprovado",IF(G23&lt;Ajustes!$B$8,"nota baixa","muitas faltas"))))</f>
        <v/>
      </c>
    </row>
    <row r="24" customFormat="false" ht="15" hidden="false" customHeight="false" outlineLevel="0" collapsed="false">
      <c r="A24" s="23" t="n">
        <f aca="false">Alunos!A24</f>
        <v>20</v>
      </c>
      <c r="B24" s="24" t="str">
        <f aca="false">IF(Alunos!B24="","",Alunos!B24)</f>
        <v/>
      </c>
      <c r="C24" s="26" t="str">
        <f aca="false">'1º bimestre'!H25</f>
        <v/>
      </c>
      <c r="D24" s="26" t="str">
        <f aca="false">'2º bimestre'!H25</f>
        <v/>
      </c>
      <c r="E24" s="26" t="str">
        <f aca="false">'3º bimestre'!H25</f>
        <v/>
      </c>
      <c r="F24" s="26" t="str">
        <f aca="false">'4º bimestre'!H25</f>
        <v/>
      </c>
      <c r="G24" s="26" t="str">
        <f aca="false">IF(COUNT(C24:F24)=0,"",ROUND(AVERAGE(C24:F24),1))</f>
        <v/>
      </c>
      <c r="H24" s="30" t="str">
        <f aca="false">IF(B24="","",IF('1º bimestre'!I25="",0,'1º bimestre'!I25)+IF('2º bimestre'!I25="",0,'2º bimestre'!I25)+IF('3º bimestre'!I25="",0,'3º bimestre'!I25)+IF('4º bimestre'!I25="",0,'4º bimestre'!I25))</f>
        <v/>
      </c>
      <c r="I24" s="28" t="str">
        <f aca="false">IF(OR(B24="",(IF('1º bimestre'!$J$2="",0,'1º bimestre'!$J$2)+IF('2º bimestre'!$J$2="",0,'2º bimestre'!$J$2)+IF('3º bimestre'!$J$2="",0,'3º bimestre'!$J$2)+IF('4º bimestre'!$J$2="",0,'4º bimestre'!$J$2))=0),"",1-H24/(IF('1º bimestre'!$J$2="",0,'1º bimestre'!$J$2)+IF('2º bimestre'!$J$2="",0,'2º bimestre'!$J$2)+IF('3º bimestre'!$J$2="",0,'3º bimestre'!$J$2)+IF('4º bimestre'!$J$2="",0,'4º bimestre'!$J$2)))</f>
        <v/>
      </c>
      <c r="J24" s="29" t="str">
        <f aca="false">IF(B24="","",IF(G24="","faltam notas",IF(AND(G24&gt;=Ajustes!$B$8,I24&gt;=Ajustes!$B$10),"aprovado",IF(G24&lt;Ajustes!$B$8,"nota baixa","muitas faltas"))))</f>
        <v/>
      </c>
    </row>
    <row r="25" customFormat="false" ht="15" hidden="false" customHeight="false" outlineLevel="0" collapsed="false">
      <c r="A25" s="23" t="n">
        <f aca="false">Alunos!A25</f>
        <v>21</v>
      </c>
      <c r="B25" s="24" t="str">
        <f aca="false">IF(Alunos!B25="","",Alunos!B25)</f>
        <v/>
      </c>
      <c r="C25" s="26" t="str">
        <f aca="false">'1º bimestre'!H26</f>
        <v/>
      </c>
      <c r="D25" s="26" t="str">
        <f aca="false">'2º bimestre'!H26</f>
        <v/>
      </c>
      <c r="E25" s="26" t="str">
        <f aca="false">'3º bimestre'!H26</f>
        <v/>
      </c>
      <c r="F25" s="26" t="str">
        <f aca="false">'4º bimestre'!H26</f>
        <v/>
      </c>
      <c r="G25" s="26" t="str">
        <f aca="false">IF(COUNT(C25:F25)=0,"",ROUND(AVERAGE(C25:F25),1))</f>
        <v/>
      </c>
      <c r="H25" s="30" t="str">
        <f aca="false">IF(B25="","",IF('1º bimestre'!I26="",0,'1º bimestre'!I26)+IF('2º bimestre'!I26="",0,'2º bimestre'!I26)+IF('3º bimestre'!I26="",0,'3º bimestre'!I26)+IF('4º bimestre'!I26="",0,'4º bimestre'!I26))</f>
        <v/>
      </c>
      <c r="I25" s="28" t="str">
        <f aca="false">IF(OR(B25="",(IF('1º bimestre'!$J$2="",0,'1º bimestre'!$J$2)+IF('2º bimestre'!$J$2="",0,'2º bimestre'!$J$2)+IF('3º bimestre'!$J$2="",0,'3º bimestre'!$J$2)+IF('4º bimestre'!$J$2="",0,'4º bimestre'!$J$2))=0),"",1-H25/(IF('1º bimestre'!$J$2="",0,'1º bimestre'!$J$2)+IF('2º bimestre'!$J$2="",0,'2º bimestre'!$J$2)+IF('3º bimestre'!$J$2="",0,'3º bimestre'!$J$2)+IF('4º bimestre'!$J$2="",0,'4º bimestre'!$J$2)))</f>
        <v/>
      </c>
      <c r="J25" s="29" t="str">
        <f aca="false">IF(B25="","",IF(G25="","faltam notas",IF(AND(G25&gt;=Ajustes!$B$8,I25&gt;=Ajustes!$B$10),"aprovado",IF(G25&lt;Ajustes!$B$8,"nota baixa","muitas faltas"))))</f>
        <v/>
      </c>
    </row>
    <row r="26" customFormat="false" ht="15" hidden="false" customHeight="false" outlineLevel="0" collapsed="false">
      <c r="A26" s="23" t="n">
        <f aca="false">Alunos!A26</f>
        <v>22</v>
      </c>
      <c r="B26" s="24" t="str">
        <f aca="false">IF(Alunos!B26="","",Alunos!B26)</f>
        <v/>
      </c>
      <c r="C26" s="26" t="str">
        <f aca="false">'1º bimestre'!H27</f>
        <v/>
      </c>
      <c r="D26" s="26" t="str">
        <f aca="false">'2º bimestre'!H27</f>
        <v/>
      </c>
      <c r="E26" s="26" t="str">
        <f aca="false">'3º bimestre'!H27</f>
        <v/>
      </c>
      <c r="F26" s="26" t="str">
        <f aca="false">'4º bimestre'!H27</f>
        <v/>
      </c>
      <c r="G26" s="26" t="str">
        <f aca="false">IF(COUNT(C26:F26)=0,"",ROUND(AVERAGE(C26:F26),1))</f>
        <v/>
      </c>
      <c r="H26" s="30" t="str">
        <f aca="false">IF(B26="","",IF('1º bimestre'!I27="",0,'1º bimestre'!I27)+IF('2º bimestre'!I27="",0,'2º bimestre'!I27)+IF('3º bimestre'!I27="",0,'3º bimestre'!I27)+IF('4º bimestre'!I27="",0,'4º bimestre'!I27))</f>
        <v/>
      </c>
      <c r="I26" s="28" t="str">
        <f aca="false">IF(OR(B26="",(IF('1º bimestre'!$J$2="",0,'1º bimestre'!$J$2)+IF('2º bimestre'!$J$2="",0,'2º bimestre'!$J$2)+IF('3º bimestre'!$J$2="",0,'3º bimestre'!$J$2)+IF('4º bimestre'!$J$2="",0,'4º bimestre'!$J$2))=0),"",1-H26/(IF('1º bimestre'!$J$2="",0,'1º bimestre'!$J$2)+IF('2º bimestre'!$J$2="",0,'2º bimestre'!$J$2)+IF('3º bimestre'!$J$2="",0,'3º bimestre'!$J$2)+IF('4º bimestre'!$J$2="",0,'4º bimestre'!$J$2)))</f>
        <v/>
      </c>
      <c r="J26" s="29" t="str">
        <f aca="false">IF(B26="","",IF(G26="","faltam notas",IF(AND(G26&gt;=Ajustes!$B$8,I26&gt;=Ajustes!$B$10),"aprovado",IF(G26&lt;Ajustes!$B$8,"nota baixa","muitas faltas"))))</f>
        <v/>
      </c>
    </row>
    <row r="27" customFormat="false" ht="15" hidden="false" customHeight="false" outlineLevel="0" collapsed="false">
      <c r="A27" s="23" t="n">
        <f aca="false">Alunos!A27</f>
        <v>23</v>
      </c>
      <c r="B27" s="24" t="str">
        <f aca="false">IF(Alunos!B27="","",Alunos!B27)</f>
        <v/>
      </c>
      <c r="C27" s="26" t="str">
        <f aca="false">'1º bimestre'!H28</f>
        <v/>
      </c>
      <c r="D27" s="26" t="str">
        <f aca="false">'2º bimestre'!H28</f>
        <v/>
      </c>
      <c r="E27" s="26" t="str">
        <f aca="false">'3º bimestre'!H28</f>
        <v/>
      </c>
      <c r="F27" s="26" t="str">
        <f aca="false">'4º bimestre'!H28</f>
        <v/>
      </c>
      <c r="G27" s="26" t="str">
        <f aca="false">IF(COUNT(C27:F27)=0,"",ROUND(AVERAGE(C27:F27),1))</f>
        <v/>
      </c>
      <c r="H27" s="30" t="str">
        <f aca="false">IF(B27="","",IF('1º bimestre'!I28="",0,'1º bimestre'!I28)+IF('2º bimestre'!I28="",0,'2º bimestre'!I28)+IF('3º bimestre'!I28="",0,'3º bimestre'!I28)+IF('4º bimestre'!I28="",0,'4º bimestre'!I28))</f>
        <v/>
      </c>
      <c r="I27" s="28" t="str">
        <f aca="false">IF(OR(B27="",(IF('1º bimestre'!$J$2="",0,'1º bimestre'!$J$2)+IF('2º bimestre'!$J$2="",0,'2º bimestre'!$J$2)+IF('3º bimestre'!$J$2="",0,'3º bimestre'!$J$2)+IF('4º bimestre'!$J$2="",0,'4º bimestre'!$J$2))=0),"",1-H27/(IF('1º bimestre'!$J$2="",0,'1º bimestre'!$J$2)+IF('2º bimestre'!$J$2="",0,'2º bimestre'!$J$2)+IF('3º bimestre'!$J$2="",0,'3º bimestre'!$J$2)+IF('4º bimestre'!$J$2="",0,'4º bimestre'!$J$2)))</f>
        <v/>
      </c>
      <c r="J27" s="29" t="str">
        <f aca="false">IF(B27="","",IF(G27="","faltam notas",IF(AND(G27&gt;=Ajustes!$B$8,I27&gt;=Ajustes!$B$10),"aprovado",IF(G27&lt;Ajustes!$B$8,"nota baixa","muitas faltas"))))</f>
        <v/>
      </c>
    </row>
    <row r="28" customFormat="false" ht="15" hidden="false" customHeight="false" outlineLevel="0" collapsed="false">
      <c r="A28" s="23" t="n">
        <f aca="false">Alunos!A28</f>
        <v>24</v>
      </c>
      <c r="B28" s="24" t="str">
        <f aca="false">IF(Alunos!B28="","",Alunos!B28)</f>
        <v/>
      </c>
      <c r="C28" s="26" t="str">
        <f aca="false">'1º bimestre'!H29</f>
        <v/>
      </c>
      <c r="D28" s="26" t="str">
        <f aca="false">'2º bimestre'!H29</f>
        <v/>
      </c>
      <c r="E28" s="26" t="str">
        <f aca="false">'3º bimestre'!H29</f>
        <v/>
      </c>
      <c r="F28" s="26" t="str">
        <f aca="false">'4º bimestre'!H29</f>
        <v/>
      </c>
      <c r="G28" s="26" t="str">
        <f aca="false">IF(COUNT(C28:F28)=0,"",ROUND(AVERAGE(C28:F28),1))</f>
        <v/>
      </c>
      <c r="H28" s="30" t="str">
        <f aca="false">IF(B28="","",IF('1º bimestre'!I29="",0,'1º bimestre'!I29)+IF('2º bimestre'!I29="",0,'2º bimestre'!I29)+IF('3º bimestre'!I29="",0,'3º bimestre'!I29)+IF('4º bimestre'!I29="",0,'4º bimestre'!I29))</f>
        <v/>
      </c>
      <c r="I28" s="28" t="str">
        <f aca="false">IF(OR(B28="",(IF('1º bimestre'!$J$2="",0,'1º bimestre'!$J$2)+IF('2º bimestre'!$J$2="",0,'2º bimestre'!$J$2)+IF('3º bimestre'!$J$2="",0,'3º bimestre'!$J$2)+IF('4º bimestre'!$J$2="",0,'4º bimestre'!$J$2))=0),"",1-H28/(IF('1º bimestre'!$J$2="",0,'1º bimestre'!$J$2)+IF('2º bimestre'!$J$2="",0,'2º bimestre'!$J$2)+IF('3º bimestre'!$J$2="",0,'3º bimestre'!$J$2)+IF('4º bimestre'!$J$2="",0,'4º bimestre'!$J$2)))</f>
        <v/>
      </c>
      <c r="J28" s="29" t="str">
        <f aca="false">IF(B28="","",IF(G28="","faltam notas",IF(AND(G28&gt;=Ajustes!$B$8,I28&gt;=Ajustes!$B$10),"aprovado",IF(G28&lt;Ajustes!$B$8,"nota baixa","muitas faltas"))))</f>
        <v/>
      </c>
    </row>
    <row r="29" customFormat="false" ht="15" hidden="false" customHeight="false" outlineLevel="0" collapsed="false">
      <c r="A29" s="23" t="n">
        <f aca="false">Alunos!A29</f>
        <v>25</v>
      </c>
      <c r="B29" s="24" t="str">
        <f aca="false">IF(Alunos!B29="","",Alunos!B29)</f>
        <v/>
      </c>
      <c r="C29" s="26" t="str">
        <f aca="false">'1º bimestre'!H30</f>
        <v/>
      </c>
      <c r="D29" s="26" t="str">
        <f aca="false">'2º bimestre'!H30</f>
        <v/>
      </c>
      <c r="E29" s="26" t="str">
        <f aca="false">'3º bimestre'!H30</f>
        <v/>
      </c>
      <c r="F29" s="26" t="str">
        <f aca="false">'4º bimestre'!H30</f>
        <v/>
      </c>
      <c r="G29" s="26" t="str">
        <f aca="false">IF(COUNT(C29:F29)=0,"",ROUND(AVERAGE(C29:F29),1))</f>
        <v/>
      </c>
      <c r="H29" s="30" t="str">
        <f aca="false">IF(B29="","",IF('1º bimestre'!I30="",0,'1º bimestre'!I30)+IF('2º bimestre'!I30="",0,'2º bimestre'!I30)+IF('3º bimestre'!I30="",0,'3º bimestre'!I30)+IF('4º bimestre'!I30="",0,'4º bimestre'!I30))</f>
        <v/>
      </c>
      <c r="I29" s="28" t="str">
        <f aca="false">IF(OR(B29="",(IF('1º bimestre'!$J$2="",0,'1º bimestre'!$J$2)+IF('2º bimestre'!$J$2="",0,'2º bimestre'!$J$2)+IF('3º bimestre'!$J$2="",0,'3º bimestre'!$J$2)+IF('4º bimestre'!$J$2="",0,'4º bimestre'!$J$2))=0),"",1-H29/(IF('1º bimestre'!$J$2="",0,'1º bimestre'!$J$2)+IF('2º bimestre'!$J$2="",0,'2º bimestre'!$J$2)+IF('3º bimestre'!$J$2="",0,'3º bimestre'!$J$2)+IF('4º bimestre'!$J$2="",0,'4º bimestre'!$J$2)))</f>
        <v/>
      </c>
      <c r="J29" s="29" t="str">
        <f aca="false">IF(B29="","",IF(G29="","faltam notas",IF(AND(G29&gt;=Ajustes!$B$8,I29&gt;=Ajustes!$B$10),"aprovado",IF(G29&lt;Ajustes!$B$8,"nota baixa","muitas faltas"))))</f>
        <v/>
      </c>
    </row>
    <row r="30" customFormat="false" ht="15" hidden="false" customHeight="false" outlineLevel="0" collapsed="false">
      <c r="A30" s="23" t="n">
        <f aca="false">Alunos!A30</f>
        <v>26</v>
      </c>
      <c r="B30" s="24" t="str">
        <f aca="false">IF(Alunos!B30="","",Alunos!B30)</f>
        <v/>
      </c>
      <c r="C30" s="26" t="str">
        <f aca="false">'1º bimestre'!H31</f>
        <v/>
      </c>
      <c r="D30" s="26" t="str">
        <f aca="false">'2º bimestre'!H31</f>
        <v/>
      </c>
      <c r="E30" s="26" t="str">
        <f aca="false">'3º bimestre'!H31</f>
        <v/>
      </c>
      <c r="F30" s="26" t="str">
        <f aca="false">'4º bimestre'!H31</f>
        <v/>
      </c>
      <c r="G30" s="26" t="str">
        <f aca="false">IF(COUNT(C30:F30)=0,"",ROUND(AVERAGE(C30:F30),1))</f>
        <v/>
      </c>
      <c r="H30" s="30" t="str">
        <f aca="false">IF(B30="","",IF('1º bimestre'!I31="",0,'1º bimestre'!I31)+IF('2º bimestre'!I31="",0,'2º bimestre'!I31)+IF('3º bimestre'!I31="",0,'3º bimestre'!I31)+IF('4º bimestre'!I31="",0,'4º bimestre'!I31))</f>
        <v/>
      </c>
      <c r="I30" s="28" t="str">
        <f aca="false">IF(OR(B30="",(IF('1º bimestre'!$J$2="",0,'1º bimestre'!$J$2)+IF('2º bimestre'!$J$2="",0,'2º bimestre'!$J$2)+IF('3º bimestre'!$J$2="",0,'3º bimestre'!$J$2)+IF('4º bimestre'!$J$2="",0,'4º bimestre'!$J$2))=0),"",1-H30/(IF('1º bimestre'!$J$2="",0,'1º bimestre'!$J$2)+IF('2º bimestre'!$J$2="",0,'2º bimestre'!$J$2)+IF('3º bimestre'!$J$2="",0,'3º bimestre'!$J$2)+IF('4º bimestre'!$J$2="",0,'4º bimestre'!$J$2)))</f>
        <v/>
      </c>
      <c r="J30" s="29" t="str">
        <f aca="false">IF(B30="","",IF(G30="","faltam notas",IF(AND(G30&gt;=Ajustes!$B$8,I30&gt;=Ajustes!$B$10),"aprovado",IF(G30&lt;Ajustes!$B$8,"nota baixa","muitas faltas"))))</f>
        <v/>
      </c>
    </row>
    <row r="31" customFormat="false" ht="15" hidden="false" customHeight="false" outlineLevel="0" collapsed="false">
      <c r="A31" s="23" t="n">
        <f aca="false">Alunos!A31</f>
        <v>27</v>
      </c>
      <c r="B31" s="24" t="str">
        <f aca="false">IF(Alunos!B31="","",Alunos!B31)</f>
        <v/>
      </c>
      <c r="C31" s="26" t="str">
        <f aca="false">'1º bimestre'!H32</f>
        <v/>
      </c>
      <c r="D31" s="26" t="str">
        <f aca="false">'2º bimestre'!H32</f>
        <v/>
      </c>
      <c r="E31" s="26" t="str">
        <f aca="false">'3º bimestre'!H32</f>
        <v/>
      </c>
      <c r="F31" s="26" t="str">
        <f aca="false">'4º bimestre'!H32</f>
        <v/>
      </c>
      <c r="G31" s="26" t="str">
        <f aca="false">IF(COUNT(C31:F31)=0,"",ROUND(AVERAGE(C31:F31),1))</f>
        <v/>
      </c>
      <c r="H31" s="30" t="str">
        <f aca="false">IF(B31="","",IF('1º bimestre'!I32="",0,'1º bimestre'!I32)+IF('2º bimestre'!I32="",0,'2º bimestre'!I32)+IF('3º bimestre'!I32="",0,'3º bimestre'!I32)+IF('4º bimestre'!I32="",0,'4º bimestre'!I32))</f>
        <v/>
      </c>
      <c r="I31" s="28" t="str">
        <f aca="false">IF(OR(B31="",(IF('1º bimestre'!$J$2="",0,'1º bimestre'!$J$2)+IF('2º bimestre'!$J$2="",0,'2º bimestre'!$J$2)+IF('3º bimestre'!$J$2="",0,'3º bimestre'!$J$2)+IF('4º bimestre'!$J$2="",0,'4º bimestre'!$J$2))=0),"",1-H31/(IF('1º bimestre'!$J$2="",0,'1º bimestre'!$J$2)+IF('2º bimestre'!$J$2="",0,'2º bimestre'!$J$2)+IF('3º bimestre'!$J$2="",0,'3º bimestre'!$J$2)+IF('4º bimestre'!$J$2="",0,'4º bimestre'!$J$2)))</f>
        <v/>
      </c>
      <c r="J31" s="29" t="str">
        <f aca="false">IF(B31="","",IF(G31="","faltam notas",IF(AND(G31&gt;=Ajustes!$B$8,I31&gt;=Ajustes!$B$10),"aprovado",IF(G31&lt;Ajustes!$B$8,"nota baixa","muitas faltas"))))</f>
        <v/>
      </c>
    </row>
    <row r="32" customFormat="false" ht="15" hidden="false" customHeight="false" outlineLevel="0" collapsed="false">
      <c r="A32" s="23" t="n">
        <f aca="false">Alunos!A32</f>
        <v>28</v>
      </c>
      <c r="B32" s="24" t="str">
        <f aca="false">IF(Alunos!B32="","",Alunos!B32)</f>
        <v/>
      </c>
      <c r="C32" s="26" t="str">
        <f aca="false">'1º bimestre'!H33</f>
        <v/>
      </c>
      <c r="D32" s="26" t="str">
        <f aca="false">'2º bimestre'!H33</f>
        <v/>
      </c>
      <c r="E32" s="26" t="str">
        <f aca="false">'3º bimestre'!H33</f>
        <v/>
      </c>
      <c r="F32" s="26" t="str">
        <f aca="false">'4º bimestre'!H33</f>
        <v/>
      </c>
      <c r="G32" s="26" t="str">
        <f aca="false">IF(COUNT(C32:F32)=0,"",ROUND(AVERAGE(C32:F32),1))</f>
        <v/>
      </c>
      <c r="H32" s="30" t="str">
        <f aca="false">IF(B32="","",IF('1º bimestre'!I33="",0,'1º bimestre'!I33)+IF('2º bimestre'!I33="",0,'2º bimestre'!I33)+IF('3º bimestre'!I33="",0,'3º bimestre'!I33)+IF('4º bimestre'!I33="",0,'4º bimestre'!I33))</f>
        <v/>
      </c>
      <c r="I32" s="28" t="str">
        <f aca="false">IF(OR(B32="",(IF('1º bimestre'!$J$2="",0,'1º bimestre'!$J$2)+IF('2º bimestre'!$J$2="",0,'2º bimestre'!$J$2)+IF('3º bimestre'!$J$2="",0,'3º bimestre'!$J$2)+IF('4º bimestre'!$J$2="",0,'4º bimestre'!$J$2))=0),"",1-H32/(IF('1º bimestre'!$J$2="",0,'1º bimestre'!$J$2)+IF('2º bimestre'!$J$2="",0,'2º bimestre'!$J$2)+IF('3º bimestre'!$J$2="",0,'3º bimestre'!$J$2)+IF('4º bimestre'!$J$2="",0,'4º bimestre'!$J$2)))</f>
        <v/>
      </c>
      <c r="J32" s="29" t="str">
        <f aca="false">IF(B32="","",IF(G32="","faltam notas",IF(AND(G32&gt;=Ajustes!$B$8,I32&gt;=Ajustes!$B$10),"aprovado",IF(G32&lt;Ajustes!$B$8,"nota baixa","muitas faltas"))))</f>
        <v/>
      </c>
    </row>
    <row r="33" customFormat="false" ht="15" hidden="false" customHeight="false" outlineLevel="0" collapsed="false">
      <c r="A33" s="23" t="n">
        <f aca="false">Alunos!A33</f>
        <v>29</v>
      </c>
      <c r="B33" s="24" t="str">
        <f aca="false">IF(Alunos!B33="","",Alunos!B33)</f>
        <v/>
      </c>
      <c r="C33" s="26" t="str">
        <f aca="false">'1º bimestre'!H34</f>
        <v/>
      </c>
      <c r="D33" s="26" t="str">
        <f aca="false">'2º bimestre'!H34</f>
        <v/>
      </c>
      <c r="E33" s="26" t="str">
        <f aca="false">'3º bimestre'!H34</f>
        <v/>
      </c>
      <c r="F33" s="26" t="str">
        <f aca="false">'4º bimestre'!H34</f>
        <v/>
      </c>
      <c r="G33" s="26" t="str">
        <f aca="false">IF(COUNT(C33:F33)=0,"",ROUND(AVERAGE(C33:F33),1))</f>
        <v/>
      </c>
      <c r="H33" s="30" t="str">
        <f aca="false">IF(B33="","",IF('1º bimestre'!I34="",0,'1º bimestre'!I34)+IF('2º bimestre'!I34="",0,'2º bimestre'!I34)+IF('3º bimestre'!I34="",0,'3º bimestre'!I34)+IF('4º bimestre'!I34="",0,'4º bimestre'!I34))</f>
        <v/>
      </c>
      <c r="I33" s="28" t="str">
        <f aca="false">IF(OR(B33="",(IF('1º bimestre'!$J$2="",0,'1º bimestre'!$J$2)+IF('2º bimestre'!$J$2="",0,'2º bimestre'!$J$2)+IF('3º bimestre'!$J$2="",0,'3º bimestre'!$J$2)+IF('4º bimestre'!$J$2="",0,'4º bimestre'!$J$2))=0),"",1-H33/(IF('1º bimestre'!$J$2="",0,'1º bimestre'!$J$2)+IF('2º bimestre'!$J$2="",0,'2º bimestre'!$J$2)+IF('3º bimestre'!$J$2="",0,'3º bimestre'!$J$2)+IF('4º bimestre'!$J$2="",0,'4º bimestre'!$J$2)))</f>
        <v/>
      </c>
      <c r="J33" s="29" t="str">
        <f aca="false">IF(B33="","",IF(G33="","faltam notas",IF(AND(G33&gt;=Ajustes!$B$8,I33&gt;=Ajustes!$B$10),"aprovado",IF(G33&lt;Ajustes!$B$8,"nota baixa","muitas faltas"))))</f>
        <v/>
      </c>
    </row>
    <row r="34" customFormat="false" ht="15" hidden="false" customHeight="false" outlineLevel="0" collapsed="false">
      <c r="A34" s="23" t="n">
        <f aca="false">Alunos!A34</f>
        <v>30</v>
      </c>
      <c r="B34" s="24" t="str">
        <f aca="false">IF(Alunos!B34="","",Alunos!B34)</f>
        <v/>
      </c>
      <c r="C34" s="26" t="str">
        <f aca="false">'1º bimestre'!H35</f>
        <v/>
      </c>
      <c r="D34" s="26" t="str">
        <f aca="false">'2º bimestre'!H35</f>
        <v/>
      </c>
      <c r="E34" s="26" t="str">
        <f aca="false">'3º bimestre'!H35</f>
        <v/>
      </c>
      <c r="F34" s="26" t="str">
        <f aca="false">'4º bimestre'!H35</f>
        <v/>
      </c>
      <c r="G34" s="26" t="str">
        <f aca="false">IF(COUNT(C34:F34)=0,"",ROUND(AVERAGE(C34:F34),1))</f>
        <v/>
      </c>
      <c r="H34" s="30" t="str">
        <f aca="false">IF(B34="","",IF('1º bimestre'!I35="",0,'1º bimestre'!I35)+IF('2º bimestre'!I35="",0,'2º bimestre'!I35)+IF('3º bimestre'!I35="",0,'3º bimestre'!I35)+IF('4º bimestre'!I35="",0,'4º bimestre'!I35))</f>
        <v/>
      </c>
      <c r="I34" s="28" t="str">
        <f aca="false">IF(OR(B34="",(IF('1º bimestre'!$J$2="",0,'1º bimestre'!$J$2)+IF('2º bimestre'!$J$2="",0,'2º bimestre'!$J$2)+IF('3º bimestre'!$J$2="",0,'3º bimestre'!$J$2)+IF('4º bimestre'!$J$2="",0,'4º bimestre'!$J$2))=0),"",1-H34/(IF('1º bimestre'!$J$2="",0,'1º bimestre'!$J$2)+IF('2º bimestre'!$J$2="",0,'2º bimestre'!$J$2)+IF('3º bimestre'!$J$2="",0,'3º bimestre'!$J$2)+IF('4º bimestre'!$J$2="",0,'4º bimestre'!$J$2)))</f>
        <v/>
      </c>
      <c r="J34" s="29" t="str">
        <f aca="false">IF(B34="","",IF(G34="","faltam notas",IF(AND(G34&gt;=Ajustes!$B$8,I34&gt;=Ajustes!$B$10),"aprovado",IF(G34&lt;Ajustes!$B$8,"nota baixa","muitas faltas"))))</f>
        <v/>
      </c>
    </row>
    <row r="35" customFormat="false" ht="15" hidden="false" customHeight="false" outlineLevel="0" collapsed="false">
      <c r="A35" s="23" t="n">
        <f aca="false">Alunos!A35</f>
        <v>31</v>
      </c>
      <c r="B35" s="24" t="str">
        <f aca="false">IF(Alunos!B35="","",Alunos!B35)</f>
        <v/>
      </c>
      <c r="C35" s="26" t="str">
        <f aca="false">'1º bimestre'!H36</f>
        <v/>
      </c>
      <c r="D35" s="26" t="str">
        <f aca="false">'2º bimestre'!H36</f>
        <v/>
      </c>
      <c r="E35" s="26" t="str">
        <f aca="false">'3º bimestre'!H36</f>
        <v/>
      </c>
      <c r="F35" s="26" t="str">
        <f aca="false">'4º bimestre'!H36</f>
        <v/>
      </c>
      <c r="G35" s="26" t="str">
        <f aca="false">IF(COUNT(C35:F35)=0,"",ROUND(AVERAGE(C35:F35),1))</f>
        <v/>
      </c>
      <c r="H35" s="30" t="str">
        <f aca="false">IF(B35="","",IF('1º bimestre'!I36="",0,'1º bimestre'!I36)+IF('2º bimestre'!I36="",0,'2º bimestre'!I36)+IF('3º bimestre'!I36="",0,'3º bimestre'!I36)+IF('4º bimestre'!I36="",0,'4º bimestre'!I36))</f>
        <v/>
      </c>
      <c r="I35" s="28" t="str">
        <f aca="false">IF(OR(B35="",(IF('1º bimestre'!$J$2="",0,'1º bimestre'!$J$2)+IF('2º bimestre'!$J$2="",0,'2º bimestre'!$J$2)+IF('3º bimestre'!$J$2="",0,'3º bimestre'!$J$2)+IF('4º bimestre'!$J$2="",0,'4º bimestre'!$J$2))=0),"",1-H35/(IF('1º bimestre'!$J$2="",0,'1º bimestre'!$J$2)+IF('2º bimestre'!$J$2="",0,'2º bimestre'!$J$2)+IF('3º bimestre'!$J$2="",0,'3º bimestre'!$J$2)+IF('4º bimestre'!$J$2="",0,'4º bimestre'!$J$2)))</f>
        <v/>
      </c>
      <c r="J35" s="29" t="str">
        <f aca="false">IF(B35="","",IF(G35="","faltam notas",IF(AND(G35&gt;=Ajustes!$B$8,I35&gt;=Ajustes!$B$10),"aprovado",IF(G35&lt;Ajustes!$B$8,"nota baixa","muitas faltas"))))</f>
        <v/>
      </c>
    </row>
    <row r="36" customFormat="false" ht="15" hidden="false" customHeight="false" outlineLevel="0" collapsed="false">
      <c r="A36" s="23" t="n">
        <f aca="false">Alunos!A36</f>
        <v>32</v>
      </c>
      <c r="B36" s="24" t="str">
        <f aca="false">IF(Alunos!B36="","",Alunos!B36)</f>
        <v/>
      </c>
      <c r="C36" s="26" t="str">
        <f aca="false">'1º bimestre'!H37</f>
        <v/>
      </c>
      <c r="D36" s="26" t="str">
        <f aca="false">'2º bimestre'!H37</f>
        <v/>
      </c>
      <c r="E36" s="26" t="str">
        <f aca="false">'3º bimestre'!H37</f>
        <v/>
      </c>
      <c r="F36" s="26" t="str">
        <f aca="false">'4º bimestre'!H37</f>
        <v/>
      </c>
      <c r="G36" s="26" t="str">
        <f aca="false">IF(COUNT(C36:F36)=0,"",ROUND(AVERAGE(C36:F36),1))</f>
        <v/>
      </c>
      <c r="H36" s="30" t="str">
        <f aca="false">IF(B36="","",IF('1º bimestre'!I37="",0,'1º bimestre'!I37)+IF('2º bimestre'!I37="",0,'2º bimestre'!I37)+IF('3º bimestre'!I37="",0,'3º bimestre'!I37)+IF('4º bimestre'!I37="",0,'4º bimestre'!I37))</f>
        <v/>
      </c>
      <c r="I36" s="28" t="str">
        <f aca="false">IF(OR(B36="",(IF('1º bimestre'!$J$2="",0,'1º bimestre'!$J$2)+IF('2º bimestre'!$J$2="",0,'2º bimestre'!$J$2)+IF('3º bimestre'!$J$2="",0,'3º bimestre'!$J$2)+IF('4º bimestre'!$J$2="",0,'4º bimestre'!$J$2))=0),"",1-H36/(IF('1º bimestre'!$J$2="",0,'1º bimestre'!$J$2)+IF('2º bimestre'!$J$2="",0,'2º bimestre'!$J$2)+IF('3º bimestre'!$J$2="",0,'3º bimestre'!$J$2)+IF('4º bimestre'!$J$2="",0,'4º bimestre'!$J$2)))</f>
        <v/>
      </c>
      <c r="J36" s="29" t="str">
        <f aca="false">IF(B36="","",IF(G36="","faltam notas",IF(AND(G36&gt;=Ajustes!$B$8,I36&gt;=Ajustes!$B$10),"aprovado",IF(G36&lt;Ajustes!$B$8,"nota baixa","muitas faltas"))))</f>
        <v/>
      </c>
    </row>
    <row r="37" customFormat="false" ht="15" hidden="false" customHeight="false" outlineLevel="0" collapsed="false">
      <c r="A37" s="23" t="n">
        <f aca="false">Alunos!A37</f>
        <v>33</v>
      </c>
      <c r="B37" s="24" t="str">
        <f aca="false">IF(Alunos!B37="","",Alunos!B37)</f>
        <v/>
      </c>
      <c r="C37" s="26" t="str">
        <f aca="false">'1º bimestre'!H38</f>
        <v/>
      </c>
      <c r="D37" s="26" t="str">
        <f aca="false">'2º bimestre'!H38</f>
        <v/>
      </c>
      <c r="E37" s="26" t="str">
        <f aca="false">'3º bimestre'!H38</f>
        <v/>
      </c>
      <c r="F37" s="26" t="str">
        <f aca="false">'4º bimestre'!H38</f>
        <v/>
      </c>
      <c r="G37" s="26" t="str">
        <f aca="false">IF(COUNT(C37:F37)=0,"",ROUND(AVERAGE(C37:F37),1))</f>
        <v/>
      </c>
      <c r="H37" s="30" t="str">
        <f aca="false">IF(B37="","",IF('1º bimestre'!I38="",0,'1º bimestre'!I38)+IF('2º bimestre'!I38="",0,'2º bimestre'!I38)+IF('3º bimestre'!I38="",0,'3º bimestre'!I38)+IF('4º bimestre'!I38="",0,'4º bimestre'!I38))</f>
        <v/>
      </c>
      <c r="I37" s="28" t="str">
        <f aca="false">IF(OR(B37="",(IF('1º bimestre'!$J$2="",0,'1º bimestre'!$J$2)+IF('2º bimestre'!$J$2="",0,'2º bimestre'!$J$2)+IF('3º bimestre'!$J$2="",0,'3º bimestre'!$J$2)+IF('4º bimestre'!$J$2="",0,'4º bimestre'!$J$2))=0),"",1-H37/(IF('1º bimestre'!$J$2="",0,'1º bimestre'!$J$2)+IF('2º bimestre'!$J$2="",0,'2º bimestre'!$J$2)+IF('3º bimestre'!$J$2="",0,'3º bimestre'!$J$2)+IF('4º bimestre'!$J$2="",0,'4º bimestre'!$J$2)))</f>
        <v/>
      </c>
      <c r="J37" s="29" t="str">
        <f aca="false">IF(B37="","",IF(G37="","faltam notas",IF(AND(G37&gt;=Ajustes!$B$8,I37&gt;=Ajustes!$B$10),"aprovado",IF(G37&lt;Ajustes!$B$8,"nota baixa","muitas faltas"))))</f>
        <v/>
      </c>
    </row>
    <row r="38" customFormat="false" ht="15" hidden="false" customHeight="false" outlineLevel="0" collapsed="false">
      <c r="A38" s="23" t="n">
        <f aca="false">Alunos!A38</f>
        <v>34</v>
      </c>
      <c r="B38" s="24" t="str">
        <f aca="false">IF(Alunos!B38="","",Alunos!B38)</f>
        <v/>
      </c>
      <c r="C38" s="26" t="str">
        <f aca="false">'1º bimestre'!H39</f>
        <v/>
      </c>
      <c r="D38" s="26" t="str">
        <f aca="false">'2º bimestre'!H39</f>
        <v/>
      </c>
      <c r="E38" s="26" t="str">
        <f aca="false">'3º bimestre'!H39</f>
        <v/>
      </c>
      <c r="F38" s="26" t="str">
        <f aca="false">'4º bimestre'!H39</f>
        <v/>
      </c>
      <c r="G38" s="26" t="str">
        <f aca="false">IF(COUNT(C38:F38)=0,"",ROUND(AVERAGE(C38:F38),1))</f>
        <v/>
      </c>
      <c r="H38" s="30" t="str">
        <f aca="false">IF(B38="","",IF('1º bimestre'!I39="",0,'1º bimestre'!I39)+IF('2º bimestre'!I39="",0,'2º bimestre'!I39)+IF('3º bimestre'!I39="",0,'3º bimestre'!I39)+IF('4º bimestre'!I39="",0,'4º bimestre'!I39))</f>
        <v/>
      </c>
      <c r="I38" s="28" t="str">
        <f aca="false">IF(OR(B38="",(IF('1º bimestre'!$J$2="",0,'1º bimestre'!$J$2)+IF('2º bimestre'!$J$2="",0,'2º bimestre'!$J$2)+IF('3º bimestre'!$J$2="",0,'3º bimestre'!$J$2)+IF('4º bimestre'!$J$2="",0,'4º bimestre'!$J$2))=0),"",1-H38/(IF('1º bimestre'!$J$2="",0,'1º bimestre'!$J$2)+IF('2º bimestre'!$J$2="",0,'2º bimestre'!$J$2)+IF('3º bimestre'!$J$2="",0,'3º bimestre'!$J$2)+IF('4º bimestre'!$J$2="",0,'4º bimestre'!$J$2)))</f>
        <v/>
      </c>
      <c r="J38" s="29" t="str">
        <f aca="false">IF(B38="","",IF(G38="","faltam notas",IF(AND(G38&gt;=Ajustes!$B$8,I38&gt;=Ajustes!$B$10),"aprovado",IF(G38&lt;Ajustes!$B$8,"nota baixa","muitas faltas"))))</f>
        <v/>
      </c>
    </row>
    <row r="39" customFormat="false" ht="15" hidden="false" customHeight="false" outlineLevel="0" collapsed="false">
      <c r="A39" s="23" t="n">
        <f aca="false">Alunos!A39</f>
        <v>35</v>
      </c>
      <c r="B39" s="24" t="str">
        <f aca="false">IF(Alunos!B39="","",Alunos!B39)</f>
        <v/>
      </c>
      <c r="C39" s="26" t="str">
        <f aca="false">'1º bimestre'!H40</f>
        <v/>
      </c>
      <c r="D39" s="26" t="str">
        <f aca="false">'2º bimestre'!H40</f>
        <v/>
      </c>
      <c r="E39" s="26" t="str">
        <f aca="false">'3º bimestre'!H40</f>
        <v/>
      </c>
      <c r="F39" s="26" t="str">
        <f aca="false">'4º bimestre'!H40</f>
        <v/>
      </c>
      <c r="G39" s="26" t="str">
        <f aca="false">IF(COUNT(C39:F39)=0,"",ROUND(AVERAGE(C39:F39),1))</f>
        <v/>
      </c>
      <c r="H39" s="30" t="str">
        <f aca="false">IF(B39="","",IF('1º bimestre'!I40="",0,'1º bimestre'!I40)+IF('2º bimestre'!I40="",0,'2º bimestre'!I40)+IF('3º bimestre'!I40="",0,'3º bimestre'!I40)+IF('4º bimestre'!I40="",0,'4º bimestre'!I40))</f>
        <v/>
      </c>
      <c r="I39" s="28" t="str">
        <f aca="false">IF(OR(B39="",(IF('1º bimestre'!$J$2="",0,'1º bimestre'!$J$2)+IF('2º bimestre'!$J$2="",0,'2º bimestre'!$J$2)+IF('3º bimestre'!$J$2="",0,'3º bimestre'!$J$2)+IF('4º bimestre'!$J$2="",0,'4º bimestre'!$J$2))=0),"",1-H39/(IF('1º bimestre'!$J$2="",0,'1º bimestre'!$J$2)+IF('2º bimestre'!$J$2="",0,'2º bimestre'!$J$2)+IF('3º bimestre'!$J$2="",0,'3º bimestre'!$J$2)+IF('4º bimestre'!$J$2="",0,'4º bimestre'!$J$2)))</f>
        <v/>
      </c>
      <c r="J39" s="29" t="str">
        <f aca="false">IF(B39="","",IF(G39="","faltam notas",IF(AND(G39&gt;=Ajustes!$B$8,I39&gt;=Ajustes!$B$10),"aprovado",IF(G39&lt;Ajustes!$B$8,"nota baixa","muitas faltas"))))</f>
        <v/>
      </c>
    </row>
    <row r="40" customFormat="false" ht="15" hidden="false" customHeight="false" outlineLevel="0" collapsed="false">
      <c r="A40" s="23" t="n">
        <f aca="false">Alunos!A40</f>
        <v>36</v>
      </c>
      <c r="B40" s="24" t="str">
        <f aca="false">IF(Alunos!B40="","",Alunos!B40)</f>
        <v/>
      </c>
      <c r="C40" s="26" t="str">
        <f aca="false">'1º bimestre'!H41</f>
        <v/>
      </c>
      <c r="D40" s="26" t="str">
        <f aca="false">'2º bimestre'!H41</f>
        <v/>
      </c>
      <c r="E40" s="26" t="str">
        <f aca="false">'3º bimestre'!H41</f>
        <v/>
      </c>
      <c r="F40" s="26" t="str">
        <f aca="false">'4º bimestre'!H41</f>
        <v/>
      </c>
      <c r="G40" s="26" t="str">
        <f aca="false">IF(COUNT(C40:F40)=0,"",ROUND(AVERAGE(C40:F40),1))</f>
        <v/>
      </c>
      <c r="H40" s="30" t="str">
        <f aca="false">IF(B40="","",IF('1º bimestre'!I41="",0,'1º bimestre'!I41)+IF('2º bimestre'!I41="",0,'2º bimestre'!I41)+IF('3º bimestre'!I41="",0,'3º bimestre'!I41)+IF('4º bimestre'!I41="",0,'4º bimestre'!I41))</f>
        <v/>
      </c>
      <c r="I40" s="28" t="str">
        <f aca="false">IF(OR(B40="",(IF('1º bimestre'!$J$2="",0,'1º bimestre'!$J$2)+IF('2º bimestre'!$J$2="",0,'2º bimestre'!$J$2)+IF('3º bimestre'!$J$2="",0,'3º bimestre'!$J$2)+IF('4º bimestre'!$J$2="",0,'4º bimestre'!$J$2))=0),"",1-H40/(IF('1º bimestre'!$J$2="",0,'1º bimestre'!$J$2)+IF('2º bimestre'!$J$2="",0,'2º bimestre'!$J$2)+IF('3º bimestre'!$J$2="",0,'3º bimestre'!$J$2)+IF('4º bimestre'!$J$2="",0,'4º bimestre'!$J$2)))</f>
        <v/>
      </c>
      <c r="J40" s="29" t="str">
        <f aca="false">IF(B40="","",IF(G40="","faltam notas",IF(AND(G40&gt;=Ajustes!$B$8,I40&gt;=Ajustes!$B$10),"aprovado",IF(G40&lt;Ajustes!$B$8,"nota baixa","muitas faltas"))))</f>
        <v/>
      </c>
    </row>
    <row r="41" customFormat="false" ht="15" hidden="false" customHeight="false" outlineLevel="0" collapsed="false">
      <c r="A41" s="23" t="n">
        <f aca="false">Alunos!A41</f>
        <v>37</v>
      </c>
      <c r="B41" s="24" t="str">
        <f aca="false">IF(Alunos!B41="","",Alunos!B41)</f>
        <v/>
      </c>
      <c r="C41" s="26" t="str">
        <f aca="false">'1º bimestre'!H42</f>
        <v/>
      </c>
      <c r="D41" s="26" t="str">
        <f aca="false">'2º bimestre'!H42</f>
        <v/>
      </c>
      <c r="E41" s="26" t="str">
        <f aca="false">'3º bimestre'!H42</f>
        <v/>
      </c>
      <c r="F41" s="26" t="str">
        <f aca="false">'4º bimestre'!H42</f>
        <v/>
      </c>
      <c r="G41" s="26" t="str">
        <f aca="false">IF(COUNT(C41:F41)=0,"",ROUND(AVERAGE(C41:F41),1))</f>
        <v/>
      </c>
      <c r="H41" s="30" t="str">
        <f aca="false">IF(B41="","",IF('1º bimestre'!I42="",0,'1º bimestre'!I42)+IF('2º bimestre'!I42="",0,'2º bimestre'!I42)+IF('3º bimestre'!I42="",0,'3º bimestre'!I42)+IF('4º bimestre'!I42="",0,'4º bimestre'!I42))</f>
        <v/>
      </c>
      <c r="I41" s="28" t="str">
        <f aca="false">IF(OR(B41="",(IF('1º bimestre'!$J$2="",0,'1º bimestre'!$J$2)+IF('2º bimestre'!$J$2="",0,'2º bimestre'!$J$2)+IF('3º bimestre'!$J$2="",0,'3º bimestre'!$J$2)+IF('4º bimestre'!$J$2="",0,'4º bimestre'!$J$2))=0),"",1-H41/(IF('1º bimestre'!$J$2="",0,'1º bimestre'!$J$2)+IF('2º bimestre'!$J$2="",0,'2º bimestre'!$J$2)+IF('3º bimestre'!$J$2="",0,'3º bimestre'!$J$2)+IF('4º bimestre'!$J$2="",0,'4º bimestre'!$J$2)))</f>
        <v/>
      </c>
      <c r="J41" s="29" t="str">
        <f aca="false">IF(B41="","",IF(G41="","faltam notas",IF(AND(G41&gt;=Ajustes!$B$8,I41&gt;=Ajustes!$B$10),"aprovado",IF(G41&lt;Ajustes!$B$8,"nota baixa","muitas faltas"))))</f>
        <v/>
      </c>
    </row>
    <row r="42" customFormat="false" ht="15" hidden="false" customHeight="false" outlineLevel="0" collapsed="false">
      <c r="A42" s="23" t="n">
        <f aca="false">Alunos!A42</f>
        <v>38</v>
      </c>
      <c r="B42" s="24" t="str">
        <f aca="false">IF(Alunos!B42="","",Alunos!B42)</f>
        <v/>
      </c>
      <c r="C42" s="26" t="str">
        <f aca="false">'1º bimestre'!H43</f>
        <v/>
      </c>
      <c r="D42" s="26" t="str">
        <f aca="false">'2º bimestre'!H43</f>
        <v/>
      </c>
      <c r="E42" s="26" t="str">
        <f aca="false">'3º bimestre'!H43</f>
        <v/>
      </c>
      <c r="F42" s="26" t="str">
        <f aca="false">'4º bimestre'!H43</f>
        <v/>
      </c>
      <c r="G42" s="26" t="str">
        <f aca="false">IF(COUNT(C42:F42)=0,"",ROUND(AVERAGE(C42:F42),1))</f>
        <v/>
      </c>
      <c r="H42" s="30" t="str">
        <f aca="false">IF(B42="","",IF('1º bimestre'!I43="",0,'1º bimestre'!I43)+IF('2º bimestre'!I43="",0,'2º bimestre'!I43)+IF('3º bimestre'!I43="",0,'3º bimestre'!I43)+IF('4º bimestre'!I43="",0,'4º bimestre'!I43))</f>
        <v/>
      </c>
      <c r="I42" s="28" t="str">
        <f aca="false">IF(OR(B42="",(IF('1º bimestre'!$J$2="",0,'1º bimestre'!$J$2)+IF('2º bimestre'!$J$2="",0,'2º bimestre'!$J$2)+IF('3º bimestre'!$J$2="",0,'3º bimestre'!$J$2)+IF('4º bimestre'!$J$2="",0,'4º bimestre'!$J$2))=0),"",1-H42/(IF('1º bimestre'!$J$2="",0,'1º bimestre'!$J$2)+IF('2º bimestre'!$J$2="",0,'2º bimestre'!$J$2)+IF('3º bimestre'!$J$2="",0,'3º bimestre'!$J$2)+IF('4º bimestre'!$J$2="",0,'4º bimestre'!$J$2)))</f>
        <v/>
      </c>
      <c r="J42" s="29" t="str">
        <f aca="false">IF(B42="","",IF(G42="","faltam notas",IF(AND(G42&gt;=Ajustes!$B$8,I42&gt;=Ajustes!$B$10),"aprovado",IF(G42&lt;Ajustes!$B$8,"nota baixa","muitas faltas"))))</f>
        <v/>
      </c>
    </row>
    <row r="43" customFormat="false" ht="15" hidden="false" customHeight="false" outlineLevel="0" collapsed="false">
      <c r="A43" s="23" t="n">
        <f aca="false">Alunos!A43</f>
        <v>39</v>
      </c>
      <c r="B43" s="24" t="str">
        <f aca="false">IF(Alunos!B43="","",Alunos!B43)</f>
        <v/>
      </c>
      <c r="C43" s="26" t="str">
        <f aca="false">'1º bimestre'!H44</f>
        <v/>
      </c>
      <c r="D43" s="26" t="str">
        <f aca="false">'2º bimestre'!H44</f>
        <v/>
      </c>
      <c r="E43" s="26" t="str">
        <f aca="false">'3º bimestre'!H44</f>
        <v/>
      </c>
      <c r="F43" s="26" t="str">
        <f aca="false">'4º bimestre'!H44</f>
        <v/>
      </c>
      <c r="G43" s="26" t="str">
        <f aca="false">IF(COUNT(C43:F43)=0,"",ROUND(AVERAGE(C43:F43),1))</f>
        <v/>
      </c>
      <c r="H43" s="30" t="str">
        <f aca="false">IF(B43="","",IF('1º bimestre'!I44="",0,'1º bimestre'!I44)+IF('2º bimestre'!I44="",0,'2º bimestre'!I44)+IF('3º bimestre'!I44="",0,'3º bimestre'!I44)+IF('4º bimestre'!I44="",0,'4º bimestre'!I44))</f>
        <v/>
      </c>
      <c r="I43" s="28" t="str">
        <f aca="false">IF(OR(B43="",(IF('1º bimestre'!$J$2="",0,'1º bimestre'!$J$2)+IF('2º bimestre'!$J$2="",0,'2º bimestre'!$J$2)+IF('3º bimestre'!$J$2="",0,'3º bimestre'!$J$2)+IF('4º bimestre'!$J$2="",0,'4º bimestre'!$J$2))=0),"",1-H43/(IF('1º bimestre'!$J$2="",0,'1º bimestre'!$J$2)+IF('2º bimestre'!$J$2="",0,'2º bimestre'!$J$2)+IF('3º bimestre'!$J$2="",0,'3º bimestre'!$J$2)+IF('4º bimestre'!$J$2="",0,'4º bimestre'!$J$2)))</f>
        <v/>
      </c>
      <c r="J43" s="29" t="str">
        <f aca="false">IF(B43="","",IF(G43="","faltam notas",IF(AND(G43&gt;=Ajustes!$B$8,I43&gt;=Ajustes!$B$10),"aprovado",IF(G43&lt;Ajustes!$B$8,"nota baixa","muitas faltas"))))</f>
        <v/>
      </c>
    </row>
    <row r="44" customFormat="false" ht="15" hidden="false" customHeight="false" outlineLevel="0" collapsed="false">
      <c r="A44" s="23" t="n">
        <f aca="false">Alunos!A44</f>
        <v>40</v>
      </c>
      <c r="B44" s="24" t="str">
        <f aca="false">IF(Alunos!B44="","",Alunos!B44)</f>
        <v/>
      </c>
      <c r="C44" s="26" t="str">
        <f aca="false">'1º bimestre'!H45</f>
        <v/>
      </c>
      <c r="D44" s="26" t="str">
        <f aca="false">'2º bimestre'!H45</f>
        <v/>
      </c>
      <c r="E44" s="26" t="str">
        <f aca="false">'3º bimestre'!H45</f>
        <v/>
      </c>
      <c r="F44" s="26" t="str">
        <f aca="false">'4º bimestre'!H45</f>
        <v/>
      </c>
      <c r="G44" s="26" t="str">
        <f aca="false">IF(COUNT(C44:F44)=0,"",ROUND(AVERAGE(C44:F44),1))</f>
        <v/>
      </c>
      <c r="H44" s="30" t="str">
        <f aca="false">IF(B44="","",IF('1º bimestre'!I45="",0,'1º bimestre'!I45)+IF('2º bimestre'!I45="",0,'2º bimestre'!I45)+IF('3º bimestre'!I45="",0,'3º bimestre'!I45)+IF('4º bimestre'!I45="",0,'4º bimestre'!I45))</f>
        <v/>
      </c>
      <c r="I44" s="28" t="str">
        <f aca="false">IF(OR(B44="",(IF('1º bimestre'!$J$2="",0,'1º bimestre'!$J$2)+IF('2º bimestre'!$J$2="",0,'2º bimestre'!$J$2)+IF('3º bimestre'!$J$2="",0,'3º bimestre'!$J$2)+IF('4º bimestre'!$J$2="",0,'4º bimestre'!$J$2))=0),"",1-H44/(IF('1º bimestre'!$J$2="",0,'1º bimestre'!$J$2)+IF('2º bimestre'!$J$2="",0,'2º bimestre'!$J$2)+IF('3º bimestre'!$J$2="",0,'3º bimestre'!$J$2)+IF('4º bimestre'!$J$2="",0,'4º bimestre'!$J$2)))</f>
        <v/>
      </c>
      <c r="J44" s="29" t="str">
        <f aca="false">IF(B44="","",IF(G44="","faltam notas",IF(AND(G44&gt;=Ajustes!$B$8,I44&gt;=Ajustes!$B$10),"aprovado",IF(G44&lt;Ajustes!$B$8,"nota baixa","muitas faltas"))))</f>
        <v/>
      </c>
    </row>
    <row r="46" customFormat="false" ht="15" hidden="false" customHeight="false" outlineLevel="0" collapsed="false">
      <c r="A46" s="8" t="s">
        <v>58</v>
      </c>
    </row>
  </sheetData>
  <conditionalFormatting sqref="J5:J44">
    <cfRule type="cellIs" priority="2" operator="equal" aboveAverage="0" equalAverage="0" bottom="0" percent="0" rank="0" text="" dxfId="0">
      <formula>"nota baixa"</formula>
    </cfRule>
    <cfRule type="cellIs" priority="3" operator="equal" aboveAverage="0" equalAverage="0" bottom="0" percent="0" rank="0" text="" dxfId="0">
      <formula>"muitas faltas"</formula>
    </cfRule>
    <cfRule type="cellIs" priority="4" operator="equal" aboveAverage="0" equalAverage="0" bottom="0" percent="0" rank="0" text="" dxfId="1">
      <formula>"aprovado"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2026-09-08T23:19:48Z</dcterms:created>
  <dc:creator>openpyxl</dc:creator>
  <dc:description/>
  <dc:language>en-US</dc:language>
  <cp:lastModifiedBy/>
  <dcterms:modified xsi:type="dcterms:W3CDTF">2026-09-08T23:19:48Z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